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134\Desktop\"/>
    </mc:Choice>
  </mc:AlternateContent>
  <bookViews>
    <workbookView xWindow="0" yWindow="0" windowWidth="15360" windowHeight="8676" firstSheet="1" activeTab="5"/>
  </bookViews>
  <sheets>
    <sheet name="日誌・点検表" sheetId="1" r:id="rId1"/>
    <sheet name="日誌・点検表 (記入例)" sheetId="10" r:id="rId2"/>
    <sheet name="出動報告書" sheetId="13" r:id="rId3"/>
    <sheet name="出動報告書 (記入例)" sheetId="14" r:id="rId4"/>
    <sheet name="運行記録" sheetId="2" r:id="rId5"/>
    <sheet name="備品台帳 " sheetId="4" r:id="rId6"/>
  </sheets>
  <definedNames>
    <definedName name="_xlnm.Print_Area" localSheetId="4">運行記録!$A$1:$K$34</definedName>
    <definedName name="_xlnm.Print_Area" localSheetId="2">出動報告書!$A$1:$AT$41</definedName>
    <definedName name="_xlnm.Print_Area" localSheetId="3">'出動報告書 (記入例)'!$A$1:$AT$41</definedName>
    <definedName name="_xlnm.Print_Area" localSheetId="0">日誌・点検表!$A$1:$AF$55</definedName>
    <definedName name="_xlnm.Print_Area" localSheetId="1">'日誌・点検表 (記入例)'!$A$1:$AF$56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4" l="1"/>
  <c r="M33" i="14"/>
  <c r="BA17" i="14"/>
  <c r="AY17" i="14"/>
  <c r="S16" i="14" s="1"/>
  <c r="W16" i="14" s="1"/>
  <c r="AW17" i="14"/>
  <c r="BA16" i="14"/>
  <c r="S26" i="14" s="1"/>
  <c r="W26" i="14" s="1"/>
  <c r="AY16" i="14"/>
  <c r="Q15" i="14" s="1"/>
  <c r="AW16" i="14"/>
  <c r="BA15" i="14"/>
  <c r="Q25" i="14" s="1"/>
  <c r="AY15" i="14"/>
  <c r="Q14" i="14" s="1"/>
  <c r="AW15" i="14"/>
  <c r="BA14" i="14"/>
  <c r="Q24" i="14" s="1"/>
  <c r="AY14" i="14"/>
  <c r="S13" i="14" s="1"/>
  <c r="W13" i="14" s="1"/>
  <c r="AW14" i="14"/>
  <c r="G18" i="14" s="1"/>
  <c r="S14" i="14"/>
  <c r="W14" i="14" s="1"/>
  <c r="BA13" i="14"/>
  <c r="S23" i="14" s="1"/>
  <c r="W23" i="14" s="1"/>
  <c r="AY13" i="14"/>
  <c r="S12" i="14" s="1"/>
  <c r="W12" i="14" s="1"/>
  <c r="AW13" i="14"/>
  <c r="Q13" i="14"/>
  <c r="BA12" i="14"/>
  <c r="S22" i="14" s="1"/>
  <c r="W22" i="14" s="1"/>
  <c r="AY12" i="14"/>
  <c r="S11" i="14" s="1"/>
  <c r="W11" i="14" s="1"/>
  <c r="AW12" i="14"/>
  <c r="G16" i="14" s="1"/>
  <c r="BA11" i="14"/>
  <c r="S21" i="14" s="1"/>
  <c r="W21" i="14" s="1"/>
  <c r="AY11" i="14"/>
  <c r="C26" i="14" s="1"/>
  <c r="G26" i="14" s="1"/>
  <c r="AW11" i="14"/>
  <c r="G15" i="14" s="1"/>
  <c r="BA10" i="14"/>
  <c r="S20" i="14" s="1"/>
  <c r="W20" i="14" s="1"/>
  <c r="AY10" i="14"/>
  <c r="AW10" i="14"/>
  <c r="BA9" i="14"/>
  <c r="S19" i="14" s="1"/>
  <c r="W19" i="14" s="1"/>
  <c r="AY9" i="14"/>
  <c r="AW9" i="14"/>
  <c r="BA8" i="14"/>
  <c r="S18" i="14" s="1"/>
  <c r="W18" i="14" s="1"/>
  <c r="AY8" i="14"/>
  <c r="G23" i="14" s="1"/>
  <c r="AW8" i="14"/>
  <c r="BA7" i="14"/>
  <c r="S17" i="14" s="1"/>
  <c r="W17" i="14" s="1"/>
  <c r="AY7" i="14"/>
  <c r="G22" i="14" s="1"/>
  <c r="AW7" i="14"/>
  <c r="Q11" i="14" l="1"/>
  <c r="Q12" i="14"/>
  <c r="G20" i="14"/>
  <c r="Q21" i="14"/>
  <c r="S24" i="14"/>
  <c r="W24" i="14" s="1"/>
  <c r="S25" i="14"/>
  <c r="W25" i="14" s="1"/>
  <c r="Q20" i="14"/>
  <c r="A26" i="14"/>
  <c r="S15" i="14"/>
  <c r="W15" i="14" s="1"/>
  <c r="Q16" i="14"/>
  <c r="Q19" i="14"/>
  <c r="Q23" i="14"/>
  <c r="Q17" i="14"/>
  <c r="Q18" i="14"/>
  <c r="Q22" i="14"/>
  <c r="Q26" i="14"/>
  <c r="M33" i="13" l="1"/>
  <c r="BA17" i="13" l="1"/>
  <c r="AY17" i="13"/>
  <c r="S16" i="13" s="1"/>
  <c r="W16" i="13" s="1"/>
  <c r="AW17" i="13"/>
  <c r="A21" i="13" s="1"/>
  <c r="BA16" i="13"/>
  <c r="AY16" i="13"/>
  <c r="S15" i="13" s="1"/>
  <c r="W15" i="13" s="1"/>
  <c r="AW16" i="13"/>
  <c r="A20" i="13" s="1"/>
  <c r="BA15" i="13"/>
  <c r="S25" i="13" s="1"/>
  <c r="W25" i="13" s="1"/>
  <c r="AY15" i="13"/>
  <c r="Q14" i="13" s="1"/>
  <c r="AW15" i="13"/>
  <c r="C19" i="13" s="1"/>
  <c r="G19" i="13" s="1"/>
  <c r="BA14" i="13"/>
  <c r="S24" i="13" s="1"/>
  <c r="W24" i="13" s="1"/>
  <c r="AY14" i="13"/>
  <c r="Q13" i="13" s="1"/>
  <c r="AW14" i="13"/>
  <c r="C18" i="13" s="1"/>
  <c r="G18" i="13" s="1"/>
  <c r="BA13" i="13"/>
  <c r="S23" i="13" s="1"/>
  <c r="W23" i="13" s="1"/>
  <c r="AY13" i="13"/>
  <c r="S12" i="13" s="1"/>
  <c r="W12" i="13" s="1"/>
  <c r="AW13" i="13"/>
  <c r="C17" i="13" s="1"/>
  <c r="G17" i="13" s="1"/>
  <c r="BA12" i="13"/>
  <c r="Q22" i="13" s="1"/>
  <c r="AY12" i="13"/>
  <c r="Q11" i="13" s="1"/>
  <c r="AW12" i="13"/>
  <c r="A16" i="13" s="1"/>
  <c r="BA11" i="13"/>
  <c r="S21" i="13" s="1"/>
  <c r="W21" i="13" s="1"/>
  <c r="AY11" i="13"/>
  <c r="A26" i="13" s="1"/>
  <c r="AW11" i="13"/>
  <c r="C15" i="13" s="1"/>
  <c r="G15" i="13" s="1"/>
  <c r="BA10" i="13"/>
  <c r="S20" i="13" s="1"/>
  <c r="W20" i="13" s="1"/>
  <c r="AY10" i="13"/>
  <c r="C25" i="13" s="1"/>
  <c r="G25" i="13" s="1"/>
  <c r="AW10" i="13"/>
  <c r="C14" i="13" s="1"/>
  <c r="G14" i="13" s="1"/>
  <c r="BA9" i="13"/>
  <c r="S19" i="13" s="1"/>
  <c r="W19" i="13" s="1"/>
  <c r="AY9" i="13"/>
  <c r="A24" i="13" s="1"/>
  <c r="AW9" i="13"/>
  <c r="A13" i="13" s="1"/>
  <c r="BA8" i="13"/>
  <c r="Q18" i="13" s="1"/>
  <c r="AY8" i="13"/>
  <c r="C23" i="13" s="1"/>
  <c r="G23" i="13" s="1"/>
  <c r="AW8" i="13"/>
  <c r="C12" i="13" s="1"/>
  <c r="G12" i="13" s="1"/>
  <c r="BA7" i="13"/>
  <c r="S17" i="13" s="1"/>
  <c r="W17" i="13" s="1"/>
  <c r="AY7" i="13"/>
  <c r="C22" i="13" s="1"/>
  <c r="G22" i="13" s="1"/>
  <c r="AW7" i="13"/>
  <c r="A11" i="13" s="1"/>
  <c r="C13" i="13" l="1"/>
  <c r="G13" i="13" s="1"/>
  <c r="C21" i="13"/>
  <c r="G21" i="13" s="1"/>
  <c r="A15" i="13"/>
  <c r="A17" i="13"/>
  <c r="S26" i="13"/>
  <c r="W26" i="13" s="1"/>
  <c r="Q26" i="13"/>
  <c r="Q25" i="13"/>
  <c r="A19" i="13"/>
  <c r="C20" i="13"/>
  <c r="G20" i="13" s="1"/>
  <c r="A12" i="13"/>
  <c r="S11" i="13"/>
  <c r="W11" i="13" s="1"/>
  <c r="Q16" i="13"/>
  <c r="S18" i="13"/>
  <c r="W18" i="13" s="1"/>
  <c r="C26" i="13"/>
  <c r="G26" i="13" s="1"/>
  <c r="Q12" i="13"/>
  <c r="Q21" i="13"/>
  <c r="C24" i="13"/>
  <c r="G24" i="13" s="1"/>
  <c r="S14" i="13"/>
  <c r="W14" i="13" s="1"/>
  <c r="S22" i="13"/>
  <c r="W22" i="13" s="1"/>
  <c r="Q17" i="13"/>
  <c r="C16" i="13"/>
  <c r="G16" i="13" s="1"/>
  <c r="S13" i="13"/>
  <c r="W13" i="13" s="1"/>
  <c r="Q20" i="13"/>
  <c r="C11" i="13"/>
  <c r="G11" i="13" s="1"/>
  <c r="Q19" i="13"/>
  <c r="A25" i="13"/>
  <c r="Q24" i="13"/>
  <c r="A14" i="13"/>
  <c r="A18" i="13"/>
  <c r="A22" i="13"/>
  <c r="Q15" i="13"/>
  <c r="Q23" i="13"/>
  <c r="A23" i="13"/>
  <c r="AM22" i="1" l="1"/>
  <c r="AM21" i="1"/>
  <c r="AM20" i="1"/>
  <c r="AM19" i="1"/>
  <c r="AM18" i="1"/>
  <c r="AM17" i="1"/>
  <c r="AM16" i="1"/>
  <c r="AM15" i="1"/>
  <c r="AM14" i="1"/>
  <c r="AM13" i="1"/>
  <c r="AM12" i="1"/>
  <c r="AK13" i="1"/>
  <c r="AK14" i="1"/>
  <c r="AK15" i="1"/>
  <c r="AK16" i="1"/>
  <c r="AK17" i="1"/>
  <c r="AK18" i="1"/>
  <c r="AK19" i="1"/>
  <c r="AK20" i="1"/>
  <c r="AK21" i="1"/>
  <c r="AK22" i="1"/>
  <c r="AK12" i="1"/>
  <c r="AI13" i="1"/>
  <c r="AI14" i="1"/>
  <c r="AI15" i="1"/>
  <c r="AI16" i="1"/>
  <c r="AI17" i="1"/>
  <c r="AI18" i="1"/>
  <c r="AI19" i="1"/>
  <c r="AI20" i="1"/>
  <c r="AI21" i="1"/>
  <c r="AI22" i="1"/>
  <c r="AI12" i="1"/>
</calcChain>
</file>

<file path=xl/sharedStrings.xml><?xml version="1.0" encoding="utf-8"?>
<sst xmlns="http://schemas.openxmlformats.org/spreadsheetml/2006/main" count="790" uniqueCount="310">
  <si>
    <t>決裁</t>
    <rPh sb="0" eb="2">
      <t>ケッサイ</t>
    </rPh>
    <phoneticPr fontId="1"/>
  </si>
  <si>
    <t>副団長</t>
    <rPh sb="0" eb="3">
      <t>フクダンチョウ</t>
    </rPh>
    <phoneticPr fontId="1"/>
  </si>
  <si>
    <t>方面隊長</t>
    <rPh sb="0" eb="2">
      <t>ホウメン</t>
    </rPh>
    <rPh sb="2" eb="4">
      <t>タイチョウ</t>
    </rPh>
    <phoneticPr fontId="1"/>
  </si>
  <si>
    <t>副方面隊長</t>
    <rPh sb="0" eb="1">
      <t>フク</t>
    </rPh>
    <rPh sb="1" eb="3">
      <t>ホウメン</t>
    </rPh>
    <rPh sb="3" eb="4">
      <t>タイ</t>
    </rPh>
    <rPh sb="4" eb="5">
      <t>オサ</t>
    </rPh>
    <phoneticPr fontId="1"/>
  </si>
  <si>
    <t>分団長</t>
    <rPh sb="0" eb="2">
      <t>ブンダン</t>
    </rPh>
    <rPh sb="2" eb="3">
      <t>チョウ</t>
    </rPh>
    <phoneticPr fontId="1"/>
  </si>
  <si>
    <t>副分団長</t>
    <rPh sb="0" eb="1">
      <t>フク</t>
    </rPh>
    <rPh sb="1" eb="3">
      <t>ブンダン</t>
    </rPh>
    <rPh sb="3" eb="4">
      <t>チョウ</t>
    </rPh>
    <phoneticPr fontId="1"/>
  </si>
  <si>
    <t>消防長</t>
    <rPh sb="0" eb="3">
      <t>ショウボウチョウ</t>
    </rPh>
    <phoneticPr fontId="1"/>
  </si>
  <si>
    <t>日付</t>
    <rPh sb="0" eb="2">
      <t>ヒヅケ</t>
    </rPh>
    <phoneticPr fontId="1"/>
  </si>
  <si>
    <t>天気</t>
    <rPh sb="0" eb="2">
      <t>テンキ</t>
    </rPh>
    <phoneticPr fontId="1"/>
  </si>
  <si>
    <t>出動団員名</t>
    <rPh sb="0" eb="2">
      <t>シュツドウ</t>
    </rPh>
    <rPh sb="2" eb="4">
      <t>ダンイン</t>
    </rPh>
    <rPh sb="4" eb="5">
      <t>メイ</t>
    </rPh>
    <phoneticPr fontId="1"/>
  </si>
  <si>
    <t>令和　　　年　　　月　　　日　（　　　）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</si>
  <si>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出動及び活動内容</t>
    <rPh sb="0" eb="2">
      <t>シュツドウ</t>
    </rPh>
    <rPh sb="2" eb="3">
      <t>オヨ</t>
    </rPh>
    <rPh sb="4" eb="6">
      <t>カツドウ</t>
    </rPh>
    <rPh sb="6" eb="8">
      <t>ナイヨウ</t>
    </rPh>
    <phoneticPr fontId="1"/>
  </si>
  <si>
    <t>車両</t>
    <rPh sb="0" eb="2">
      <t>シャリョウ</t>
    </rPh>
    <phoneticPr fontId="1"/>
  </si>
  <si>
    <t>損傷（キズ、へこみ等）</t>
    <rPh sb="0" eb="2">
      <t>ソンショウ</t>
    </rPh>
    <rPh sb="9" eb="10">
      <t>トウ</t>
    </rPh>
    <phoneticPr fontId="1"/>
  </si>
  <si>
    <t>前照灯、制動灯、方向指示灯</t>
    <rPh sb="0" eb="3">
      <t>ゼンショウトウ</t>
    </rPh>
    <rPh sb="4" eb="6">
      <t>セイドウ</t>
    </rPh>
    <rPh sb="6" eb="7">
      <t>トウ</t>
    </rPh>
    <rPh sb="8" eb="10">
      <t>ホウコウ</t>
    </rPh>
    <rPh sb="10" eb="12">
      <t>シジ</t>
    </rPh>
    <rPh sb="12" eb="13">
      <t>トウ</t>
    </rPh>
    <phoneticPr fontId="1"/>
  </si>
  <si>
    <t>サーチライト</t>
    <phoneticPr fontId="1"/>
  </si>
  <si>
    <t>スピーカー音</t>
    <rPh sb="5" eb="6">
      <t>オン</t>
    </rPh>
    <phoneticPr fontId="1"/>
  </si>
  <si>
    <t>サイレン音</t>
    <rPh sb="4" eb="5">
      <t>オン</t>
    </rPh>
    <phoneticPr fontId="1"/>
  </si>
  <si>
    <t>赤色灯、回転灯</t>
    <rPh sb="0" eb="3">
      <t>セキショクトウ</t>
    </rPh>
    <rPh sb="4" eb="7">
      <t>カイテントウ</t>
    </rPh>
    <phoneticPr fontId="1"/>
  </si>
  <si>
    <t>ポンプ</t>
    <phoneticPr fontId="1"/>
  </si>
  <si>
    <t>エンジン</t>
    <phoneticPr fontId="1"/>
  </si>
  <si>
    <t>ドレンコック、バルブ</t>
    <phoneticPr fontId="1"/>
  </si>
  <si>
    <t>給水レバー</t>
    <rPh sb="0" eb="2">
      <t>キュウスイ</t>
    </rPh>
    <phoneticPr fontId="1"/>
  </si>
  <si>
    <t>真空</t>
    <rPh sb="0" eb="2">
      <t>シンクウ</t>
    </rPh>
    <phoneticPr fontId="1"/>
  </si>
  <si>
    <t>備品</t>
    <rPh sb="0" eb="2">
      <t>ビヒン</t>
    </rPh>
    <phoneticPr fontId="1"/>
  </si>
  <si>
    <t>チェーンソー</t>
    <phoneticPr fontId="1"/>
  </si>
  <si>
    <t>事項</t>
    <rPh sb="0" eb="2">
      <t>ジコウ</t>
    </rPh>
    <phoneticPr fontId="1"/>
  </si>
  <si>
    <t>項目</t>
    <rPh sb="0" eb="2">
      <t>コウモク</t>
    </rPh>
    <phoneticPr fontId="1"/>
  </si>
  <si>
    <t>トランシーバー</t>
    <phoneticPr fontId="1"/>
  </si>
  <si>
    <t>拡声器</t>
    <rPh sb="0" eb="3">
      <t>カクセイキ</t>
    </rPh>
    <phoneticPr fontId="1"/>
  </si>
  <si>
    <t>懐中電灯</t>
    <rPh sb="0" eb="2">
      <t>カイチュウ</t>
    </rPh>
    <rPh sb="2" eb="4">
      <t>デントウ</t>
    </rPh>
    <phoneticPr fontId="1"/>
  </si>
  <si>
    <t>良　否</t>
    <rPh sb="0" eb="1">
      <t>リョウ</t>
    </rPh>
    <rPh sb="2" eb="3">
      <t>ヒ</t>
    </rPh>
    <phoneticPr fontId="1"/>
  </si>
  <si>
    <t>□良　□否</t>
    <rPh sb="1" eb="2">
      <t>リョウ</t>
    </rPh>
    <rPh sb="4" eb="5">
      <t>ヒ</t>
    </rPh>
    <phoneticPr fontId="1"/>
  </si>
  <si>
    <t>処理状況</t>
    <rPh sb="0" eb="2">
      <t>ショリ</t>
    </rPh>
    <rPh sb="2" eb="4">
      <t>ジョウキョウ</t>
    </rPh>
    <phoneticPr fontId="1"/>
  </si>
  <si>
    <t>名</t>
    <rPh sb="0" eb="1">
      <t>メイ</t>
    </rPh>
    <phoneticPr fontId="1"/>
  </si>
  <si>
    <t>出動人員数</t>
    <rPh sb="0" eb="2">
      <t>シュツドウ</t>
    </rPh>
    <rPh sb="2" eb="3">
      <t>ジン</t>
    </rPh>
    <rPh sb="3" eb="4">
      <t>イン</t>
    </rPh>
    <rPh sb="4" eb="5">
      <t>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</si>
  <si>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</si>
  <si>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</si>
  <si>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</si>
  <si>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行先</t>
    <rPh sb="0" eb="2">
      <t>イキサキ</t>
    </rPh>
    <phoneticPr fontId="1"/>
  </si>
  <si>
    <t>メーター</t>
    <phoneticPr fontId="1"/>
  </si>
  <si>
    <t>走行前</t>
    <rPh sb="0" eb="2">
      <t>ソウコウ</t>
    </rPh>
    <rPh sb="2" eb="3">
      <t>マエ</t>
    </rPh>
    <phoneticPr fontId="1"/>
  </si>
  <si>
    <t>走行後</t>
    <rPh sb="0" eb="2">
      <t>ソウコウ</t>
    </rPh>
    <rPh sb="2" eb="3">
      <t>ゴ</t>
    </rPh>
    <phoneticPr fontId="1"/>
  </si>
  <si>
    <t>km</t>
    <phoneticPr fontId="1"/>
  </si>
  <si>
    <t>走行
距離</t>
    <rPh sb="0" eb="2">
      <t>ソウコウ</t>
    </rPh>
    <rPh sb="3" eb="5">
      <t>キョリ</t>
    </rPh>
    <phoneticPr fontId="1"/>
  </si>
  <si>
    <t>内容</t>
    <rPh sb="0" eb="1">
      <t>ウチ</t>
    </rPh>
    <rPh sb="1" eb="2">
      <t>カタチ</t>
    </rPh>
    <phoneticPr fontId="1"/>
  </si>
  <si>
    <r>
      <t xml:space="preserve">備考
</t>
    </r>
    <r>
      <rPr>
        <sz val="9"/>
        <color theme="1"/>
        <rFont val="HG丸ｺﾞｼｯｸM-PRO"/>
        <family val="3"/>
        <charset val="128"/>
      </rPr>
      <t>（給油等）</t>
    </r>
    <rPh sb="0" eb="1">
      <t>ソナエ</t>
    </rPh>
    <rPh sb="1" eb="2">
      <t>コウ</t>
    </rPh>
    <rPh sb="4" eb="6">
      <t>キュウユ</t>
    </rPh>
    <rPh sb="6" eb="7">
      <t>トウ</t>
    </rPh>
    <phoneticPr fontId="1"/>
  </si>
  <si>
    <t>運転者</t>
    <rPh sb="0" eb="3">
      <t>ウンテンシャ</t>
    </rPh>
    <phoneticPr fontId="1"/>
  </si>
  <si>
    <t>/</t>
  </si>
  <si>
    <t>車両等</t>
    <rPh sb="0" eb="2">
      <t>シャリョウ</t>
    </rPh>
    <rPh sb="2" eb="3">
      <t>トウ</t>
    </rPh>
    <phoneticPr fontId="8"/>
  </si>
  <si>
    <t>詰所</t>
    <rPh sb="0" eb="2">
      <t>ツメショ</t>
    </rPh>
    <phoneticPr fontId="8"/>
  </si>
  <si>
    <t>被服備品</t>
    <rPh sb="0" eb="2">
      <t>ヒフク</t>
    </rPh>
    <rPh sb="2" eb="4">
      <t>ビヒン</t>
    </rPh>
    <phoneticPr fontId="8"/>
  </si>
  <si>
    <t>活動服(上下)</t>
    <rPh sb="0" eb="2">
      <t>カツドウ</t>
    </rPh>
    <rPh sb="2" eb="3">
      <t>フク</t>
    </rPh>
    <rPh sb="4" eb="5">
      <t>ウエ</t>
    </rPh>
    <rPh sb="5" eb="6">
      <t>シタ</t>
    </rPh>
    <phoneticPr fontId="8"/>
  </si>
  <si>
    <t>ポンプ車</t>
    <rPh sb="3" eb="4">
      <t>シャ</t>
    </rPh>
    <phoneticPr fontId="8"/>
  </si>
  <si>
    <t>法被</t>
    <rPh sb="0" eb="2">
      <t>ハッピ</t>
    </rPh>
    <phoneticPr fontId="8"/>
  </si>
  <si>
    <t>積載車</t>
    <rPh sb="0" eb="3">
      <t>セキサイシャ</t>
    </rPh>
    <phoneticPr fontId="8"/>
  </si>
  <si>
    <t>ヘルメット</t>
    <phoneticPr fontId="8"/>
  </si>
  <si>
    <t>可搬ポンプ</t>
    <rPh sb="0" eb="2">
      <t>カハン</t>
    </rPh>
    <phoneticPr fontId="8"/>
  </si>
  <si>
    <t>編上靴</t>
    <rPh sb="0" eb="1">
      <t>ア</t>
    </rPh>
    <rPh sb="1" eb="2">
      <t>ア</t>
    </rPh>
    <rPh sb="2" eb="3">
      <t>クツ</t>
    </rPh>
    <phoneticPr fontId="8"/>
  </si>
  <si>
    <t>長靴</t>
    <rPh sb="0" eb="2">
      <t>ナガグツ</t>
    </rPh>
    <phoneticPr fontId="8"/>
  </si>
  <si>
    <t>無線機</t>
    <rPh sb="0" eb="3">
      <t>ムセンキ</t>
    </rPh>
    <phoneticPr fontId="8"/>
  </si>
  <si>
    <t>防火衣</t>
    <rPh sb="0" eb="2">
      <t>ボウカ</t>
    </rPh>
    <rPh sb="2" eb="3">
      <t>イ</t>
    </rPh>
    <phoneticPr fontId="8"/>
  </si>
  <si>
    <t>分団旗</t>
    <rPh sb="0" eb="2">
      <t>ブンダン</t>
    </rPh>
    <rPh sb="2" eb="3">
      <t>ハタ</t>
    </rPh>
    <phoneticPr fontId="8"/>
  </si>
  <si>
    <t>救命胴衣</t>
    <rPh sb="0" eb="2">
      <t>キュウメイ</t>
    </rPh>
    <rPh sb="2" eb="4">
      <t>ドウイ</t>
    </rPh>
    <phoneticPr fontId="8"/>
  </si>
  <si>
    <t>車両・ポンプ備品</t>
    <rPh sb="0" eb="2">
      <t>シャリョウ</t>
    </rPh>
    <rPh sb="6" eb="8">
      <t>ビヒン</t>
    </rPh>
    <phoneticPr fontId="8"/>
  </si>
  <si>
    <t>消火栓用備品</t>
    <rPh sb="0" eb="3">
      <t>ショウカセン</t>
    </rPh>
    <rPh sb="3" eb="4">
      <t>ヨウ</t>
    </rPh>
    <rPh sb="4" eb="6">
      <t>ビヒン</t>
    </rPh>
    <phoneticPr fontId="8"/>
  </si>
  <si>
    <t>格納箱</t>
    <rPh sb="0" eb="2">
      <t>カクノウ</t>
    </rPh>
    <rPh sb="2" eb="3">
      <t>バコ</t>
    </rPh>
    <phoneticPr fontId="8"/>
  </si>
  <si>
    <t>吸管</t>
    <rPh sb="0" eb="1">
      <t>キュウ</t>
    </rPh>
    <rPh sb="1" eb="2">
      <t>カン</t>
    </rPh>
    <phoneticPr fontId="8"/>
  </si>
  <si>
    <t>管鎗</t>
    <rPh sb="0" eb="2">
      <t>カンソウ</t>
    </rPh>
    <phoneticPr fontId="8"/>
  </si>
  <si>
    <t>管槍</t>
    <rPh sb="0" eb="2">
      <t>カンソウ</t>
    </rPh>
    <phoneticPr fontId="8"/>
  </si>
  <si>
    <t>噴霧ノズル</t>
    <rPh sb="0" eb="2">
      <t>フンム</t>
    </rPh>
    <phoneticPr fontId="8"/>
  </si>
  <si>
    <t>開閉金具</t>
    <rPh sb="0" eb="2">
      <t>カイヘイ</t>
    </rPh>
    <rPh sb="2" eb="4">
      <t>カナグ</t>
    </rPh>
    <phoneticPr fontId="8"/>
  </si>
  <si>
    <t>ノズル</t>
  </si>
  <si>
    <t>まくら木</t>
    <rPh sb="3" eb="4">
      <t>ギ</t>
    </rPh>
    <phoneticPr fontId="8"/>
  </si>
  <si>
    <t>器具備品</t>
    <rPh sb="0" eb="2">
      <t>キグ</t>
    </rPh>
    <rPh sb="2" eb="4">
      <t>ビヒン</t>
    </rPh>
    <phoneticPr fontId="8"/>
  </si>
  <si>
    <t>水槽</t>
    <rPh sb="0" eb="2">
      <t>スイソウ</t>
    </rPh>
    <phoneticPr fontId="8"/>
  </si>
  <si>
    <t>とび口</t>
    <rPh sb="2" eb="3">
      <t>クチ</t>
    </rPh>
    <phoneticPr fontId="8"/>
  </si>
  <si>
    <t>トランシーバー</t>
  </si>
  <si>
    <t>剣先スコップ</t>
    <rPh sb="0" eb="2">
      <t>ケンサキ</t>
    </rPh>
    <phoneticPr fontId="8"/>
  </si>
  <si>
    <t>消火器</t>
    <rPh sb="0" eb="3">
      <t>ショウカキ</t>
    </rPh>
    <phoneticPr fontId="8"/>
  </si>
  <si>
    <t>投光器</t>
    <rPh sb="0" eb="2">
      <t>トウコウ</t>
    </rPh>
    <rPh sb="2" eb="3">
      <t>キ</t>
    </rPh>
    <phoneticPr fontId="8"/>
  </si>
  <si>
    <t>梯子</t>
    <rPh sb="0" eb="2">
      <t>ハシゴ</t>
    </rPh>
    <phoneticPr fontId="8"/>
  </si>
  <si>
    <t>発電機</t>
    <rPh sb="0" eb="3">
      <t>ハツデンキ</t>
    </rPh>
    <phoneticPr fontId="8"/>
  </si>
  <si>
    <t>ポンプ工具</t>
    <rPh sb="3" eb="5">
      <t>コウグ</t>
    </rPh>
    <phoneticPr fontId="8"/>
  </si>
  <si>
    <t>コードリール</t>
  </si>
  <si>
    <t>消火栓開閉金具</t>
    <rPh sb="0" eb="3">
      <t>ショウカセン</t>
    </rPh>
    <rPh sb="3" eb="5">
      <t>カイヘイ</t>
    </rPh>
    <rPh sb="5" eb="7">
      <t>カナグ</t>
    </rPh>
    <phoneticPr fontId="8"/>
  </si>
  <si>
    <t>拡声器</t>
    <rPh sb="0" eb="3">
      <t>カクセイキ</t>
    </rPh>
    <phoneticPr fontId="8"/>
  </si>
  <si>
    <t>小便小僧</t>
    <rPh sb="0" eb="2">
      <t>ショウベン</t>
    </rPh>
    <rPh sb="2" eb="4">
      <t>コゾウ</t>
    </rPh>
    <phoneticPr fontId="8"/>
  </si>
  <si>
    <t>タイヤチェーン</t>
  </si>
  <si>
    <t>中継金具</t>
    <rPh sb="0" eb="2">
      <t>チュウケイ</t>
    </rPh>
    <rPh sb="2" eb="4">
      <t>カナグ</t>
    </rPh>
    <phoneticPr fontId="8"/>
  </si>
  <si>
    <t>燃料携行缶</t>
    <rPh sb="0" eb="2">
      <t>ネンリョウ</t>
    </rPh>
    <rPh sb="2" eb="4">
      <t>ケイコウ</t>
    </rPh>
    <rPh sb="4" eb="5">
      <t>カン</t>
    </rPh>
    <phoneticPr fontId="8"/>
  </si>
  <si>
    <t>分岐管</t>
    <rPh sb="0" eb="2">
      <t>ブンキ</t>
    </rPh>
    <rPh sb="2" eb="3">
      <t>カン</t>
    </rPh>
    <phoneticPr fontId="8"/>
  </si>
  <si>
    <t>シャベル</t>
  </si>
  <si>
    <t>じょれん</t>
    <phoneticPr fontId="8"/>
  </si>
  <si>
    <t>車輪止め</t>
    <rPh sb="0" eb="2">
      <t>シャリン</t>
    </rPh>
    <rPh sb="2" eb="3">
      <t>ド</t>
    </rPh>
    <phoneticPr fontId="8"/>
  </si>
  <si>
    <t>土のう袋</t>
    <rPh sb="0" eb="1">
      <t>ド</t>
    </rPh>
    <rPh sb="3" eb="4">
      <t>ブクロ</t>
    </rPh>
    <phoneticPr fontId="8"/>
  </si>
  <si>
    <t>ホースブリッジ</t>
  </si>
  <si>
    <t>土のうスタンド</t>
    <rPh sb="0" eb="1">
      <t>ド</t>
    </rPh>
    <phoneticPr fontId="8"/>
  </si>
  <si>
    <t>ホース背負い器</t>
    <rPh sb="3" eb="5">
      <t>セオ</t>
    </rPh>
    <rPh sb="6" eb="7">
      <t>キ</t>
    </rPh>
    <phoneticPr fontId="8"/>
  </si>
  <si>
    <t>懐中電灯</t>
    <rPh sb="0" eb="2">
      <t>カイチュウ</t>
    </rPh>
    <rPh sb="2" eb="4">
      <t>デントウ</t>
    </rPh>
    <phoneticPr fontId="8"/>
  </si>
  <si>
    <t>ポンプ充電器</t>
    <rPh sb="3" eb="6">
      <t>ジュウデンキ</t>
    </rPh>
    <phoneticPr fontId="8"/>
  </si>
  <si>
    <t>誘導灯</t>
    <rPh sb="0" eb="3">
      <t>ユウドウトウ</t>
    </rPh>
    <phoneticPr fontId="8"/>
  </si>
  <si>
    <t>ポンプカー</t>
  </si>
  <si>
    <t>ヘッドライト</t>
  </si>
  <si>
    <t>水利地図</t>
    <rPh sb="0" eb="2">
      <t>スイリ</t>
    </rPh>
    <rPh sb="2" eb="4">
      <t>チズ</t>
    </rPh>
    <phoneticPr fontId="8"/>
  </si>
  <si>
    <t>決 裁</t>
    <rPh sb="0" eb="1">
      <t>ケッ</t>
    </rPh>
    <rPh sb="2" eb="3">
      <t>サイ</t>
    </rPh>
    <phoneticPr fontId="8"/>
  </si>
  <si>
    <t>/</t>
    <phoneticPr fontId="8"/>
  </si>
  <si>
    <t>ホースタワー</t>
    <phoneticPr fontId="8"/>
  </si>
  <si>
    <t>ホース</t>
    <phoneticPr fontId="8"/>
  </si>
  <si>
    <t>スタンドパイプ</t>
    <phoneticPr fontId="8"/>
  </si>
  <si>
    <t>チェーンソー</t>
    <phoneticPr fontId="8"/>
  </si>
  <si>
    <t>　　　　　 　　点検日
 品  名　　</t>
    <rPh sb="8" eb="10">
      <t>テンケン</t>
    </rPh>
    <rPh sb="10" eb="11">
      <t>ビ</t>
    </rPh>
    <rPh sb="14" eb="15">
      <t>ヒン</t>
    </rPh>
    <rPh sb="17" eb="18">
      <t>ナ</t>
    </rPh>
    <phoneticPr fontId="8"/>
  </si>
  <si>
    <t>　　　 　　　　点検日
 品  名　　</t>
    <rPh sb="8" eb="10">
      <t>テンケン</t>
    </rPh>
    <rPh sb="10" eb="11">
      <t>ビ</t>
    </rPh>
    <rPh sb="14" eb="15">
      <t>ヒン</t>
    </rPh>
    <rPh sb="17" eb="18">
      <t>ナ</t>
    </rPh>
    <phoneticPr fontId="8"/>
  </si>
  <si>
    <t>西予市消防団　　　 　分団　第　　部</t>
    <rPh sb="0" eb="3">
      <t>セイヨシ</t>
    </rPh>
    <rPh sb="3" eb="6">
      <t>ショウボウダン</t>
    </rPh>
    <rPh sb="11" eb="13">
      <t>ブンダン</t>
    </rPh>
    <rPh sb="14" eb="15">
      <t>ダイ</t>
    </rPh>
    <rPh sb="17" eb="18">
      <t>ブ</t>
    </rPh>
    <phoneticPr fontId="1"/>
  </si>
  <si>
    <t>備　品　台　帳</t>
    <rPh sb="0" eb="1">
      <t>ビ</t>
    </rPh>
    <rPh sb="2" eb="3">
      <t>ヒン</t>
    </rPh>
    <rPh sb="4" eb="7">
      <t>ダイチョウ</t>
    </rPh>
    <phoneticPr fontId="8"/>
  </si>
  <si>
    <t>消　防　日　誌</t>
    <rPh sb="0" eb="1">
      <t>ショウ</t>
    </rPh>
    <rPh sb="2" eb="3">
      <t>ボウ</t>
    </rPh>
    <rPh sb="4" eb="5">
      <t>ニチ</t>
    </rPh>
    <rPh sb="6" eb="7">
      <t>シ</t>
    </rPh>
    <phoneticPr fontId="1"/>
  </si>
  <si>
    <t>西予市消防団　　　　分団第　　部</t>
    <phoneticPr fontId="1"/>
  </si>
  <si>
    <r>
      <rPr>
        <b/>
        <sz val="18"/>
        <color theme="0"/>
        <rFont val="HG丸ｺﾞｼｯｸM-PRO"/>
        <family val="3"/>
        <charset val="128"/>
      </rPr>
      <t>車両運行記録表</t>
    </r>
    <r>
      <rPr>
        <sz val="18"/>
        <color theme="0"/>
        <rFont val="HG丸ｺﾞｼｯｸM-PRO"/>
        <family val="3"/>
        <charset val="128"/>
      </rPr>
      <t xml:space="preserve"> </t>
    </r>
    <phoneticPr fontId="1"/>
  </si>
  <si>
    <t>始動の状態</t>
    <rPh sb="0" eb="2">
      <t>シドウ</t>
    </rPh>
    <rPh sb="3" eb="5">
      <t>ジョウタイ</t>
    </rPh>
    <phoneticPr fontId="1"/>
  </si>
  <si>
    <t>吸水</t>
    <rPh sb="0" eb="2">
      <t>キュウスイ</t>
    </rPh>
    <phoneticPr fontId="1"/>
  </si>
  <si>
    <t>点灯作動確認、汚れ、破損</t>
    <rPh sb="0" eb="2">
      <t>テントウ</t>
    </rPh>
    <rPh sb="2" eb="4">
      <t>サドウ</t>
    </rPh>
    <rPh sb="4" eb="6">
      <t>カクニン</t>
    </rPh>
    <rPh sb="7" eb="8">
      <t>ヨゴ</t>
    </rPh>
    <rPh sb="10" eb="12">
      <t>ハソン</t>
    </rPh>
    <phoneticPr fontId="1"/>
  </si>
  <si>
    <t>損傷確認</t>
    <rPh sb="0" eb="2">
      <t>ソンショウ</t>
    </rPh>
    <rPh sb="2" eb="4">
      <t>カクニン</t>
    </rPh>
    <phoneticPr fontId="1"/>
  </si>
  <si>
    <t>作動確認</t>
    <rPh sb="0" eb="2">
      <t>サドウ</t>
    </rPh>
    <rPh sb="2" eb="4">
      <t>カクニン</t>
    </rPh>
    <phoneticPr fontId="1"/>
  </si>
  <si>
    <t>残量確認</t>
    <rPh sb="0" eb="2">
      <t>ザンリョウ</t>
    </rPh>
    <rPh sb="2" eb="4">
      <t>カクニン</t>
    </rPh>
    <phoneticPr fontId="1"/>
  </si>
  <si>
    <t>始動状態及び作動確認</t>
    <rPh sb="0" eb="2">
      <t>シドウ</t>
    </rPh>
    <rPh sb="2" eb="4">
      <t>ジョウタイ</t>
    </rPh>
    <rPh sb="4" eb="5">
      <t>オヨ</t>
    </rPh>
    <rPh sb="6" eb="8">
      <t>サドウ</t>
    </rPh>
    <rPh sb="8" eb="10">
      <t>カクニン</t>
    </rPh>
    <phoneticPr fontId="1"/>
  </si>
  <si>
    <t>市　長</t>
    <rPh sb="0" eb="1">
      <t>シ</t>
    </rPh>
    <rPh sb="2" eb="3">
      <t>チョウ</t>
    </rPh>
    <phoneticPr fontId="1"/>
  </si>
  <si>
    <t>団　長</t>
    <rPh sb="0" eb="1">
      <t>ダン</t>
    </rPh>
    <rPh sb="2" eb="3">
      <t>チョウ</t>
    </rPh>
    <phoneticPr fontId="1"/>
  </si>
  <si>
    <t>部　長</t>
    <rPh sb="0" eb="1">
      <t>ブ</t>
    </rPh>
    <rPh sb="2" eb="3">
      <t>チョウ</t>
    </rPh>
    <phoneticPr fontId="1"/>
  </si>
  <si>
    <t>班　長</t>
    <rPh sb="0" eb="1">
      <t>ハン</t>
    </rPh>
    <rPh sb="2" eb="3">
      <t>チョウ</t>
    </rPh>
    <phoneticPr fontId="1"/>
  </si>
  <si>
    <t>無線テスト（IP無線含む）</t>
    <rPh sb="0" eb="2">
      <t>ムセン</t>
    </rPh>
    <rPh sb="8" eb="10">
      <t>ムセン</t>
    </rPh>
    <rPh sb="10" eb="11">
      <t>フク</t>
    </rPh>
    <phoneticPr fontId="1"/>
  </si>
  <si>
    <t>※上記点検項目以外に異常があれば記入。</t>
    <rPh sb="1" eb="3">
      <t>ジョウキ</t>
    </rPh>
    <rPh sb="3" eb="5">
      <t>テンケン</t>
    </rPh>
    <rPh sb="5" eb="7">
      <t>コウモク</t>
    </rPh>
    <rPh sb="7" eb="9">
      <t>イガイ</t>
    </rPh>
    <rPh sb="10" eb="12">
      <t>イジョウ</t>
    </rPh>
    <rPh sb="16" eb="18">
      <t>キニュウ</t>
    </rPh>
    <phoneticPr fontId="1"/>
  </si>
  <si>
    <t>点　検　項　目　表</t>
    <rPh sb="0" eb="1">
      <t>テン</t>
    </rPh>
    <rPh sb="2" eb="3">
      <t>ケン</t>
    </rPh>
    <rPh sb="4" eb="5">
      <t>コウ</t>
    </rPh>
    <rPh sb="6" eb="7">
      <t>メ</t>
    </rPh>
    <rPh sb="8" eb="9">
      <t>ヒョウ</t>
    </rPh>
    <phoneticPr fontId="1"/>
  </si>
  <si>
    <t>昨年度末</t>
    <rPh sb="0" eb="3">
      <t>サクネンド</t>
    </rPh>
    <rPh sb="3" eb="4">
      <t>マツ</t>
    </rPh>
    <phoneticPr fontId="8"/>
  </si>
  <si>
    <t>副方面隊長</t>
    <rPh sb="0" eb="1">
      <t>フク</t>
    </rPh>
    <rPh sb="1" eb="3">
      <t>ホウメン</t>
    </rPh>
    <rPh sb="3" eb="5">
      <t>タイチョウ</t>
    </rPh>
    <phoneticPr fontId="1"/>
  </si>
  <si>
    <t>消防主任</t>
    <rPh sb="0" eb="2">
      <t>ショウボウ</t>
    </rPh>
    <rPh sb="2" eb="4">
      <t>シュニン</t>
    </rPh>
    <phoneticPr fontId="1"/>
  </si>
  <si>
    <t>燃料（真空オイル等を含む）</t>
    <rPh sb="0" eb="2">
      <t>ネンリョウ</t>
    </rPh>
    <rPh sb="3" eb="5">
      <t>シンクウ</t>
    </rPh>
    <rPh sb="8" eb="9">
      <t>トウ</t>
    </rPh>
    <rPh sb="10" eb="11">
      <t>フク</t>
    </rPh>
    <phoneticPr fontId="1"/>
  </si>
  <si>
    <t>燃料（エンジンオイル等を含む）</t>
    <rPh sb="0" eb="2">
      <t>ネンリョウ</t>
    </rPh>
    <rPh sb="10" eb="11">
      <t>トウ</t>
    </rPh>
    <rPh sb="12" eb="13">
      <t>フク</t>
    </rPh>
    <phoneticPr fontId="1"/>
  </si>
  <si>
    <t>令和　　　　年度</t>
    <rPh sb="0" eb="2">
      <t>レイワ</t>
    </rPh>
    <rPh sb="6" eb="8">
      <t>ネンド</t>
    </rPh>
    <phoneticPr fontId="1"/>
  </si>
  <si>
    <t>※点検日に各項目を確認すること。</t>
    <rPh sb="1" eb="3">
      <t>テンケン</t>
    </rPh>
    <rPh sb="3" eb="4">
      <t>ビ</t>
    </rPh>
    <rPh sb="5" eb="8">
      <t>カクコウモク</t>
    </rPh>
    <rPh sb="9" eb="11">
      <t>カクニン</t>
    </rPh>
    <phoneticPr fontId="1"/>
  </si>
  <si>
    <t>防火帽(カブト)</t>
    <rPh sb="0" eb="2">
      <t>ボウカ</t>
    </rPh>
    <rPh sb="2" eb="3">
      <t>ボウ</t>
    </rPh>
    <phoneticPr fontId="8"/>
  </si>
  <si>
    <r>
      <t>西予市消防団　</t>
    </r>
    <r>
      <rPr>
        <sz val="11"/>
        <color rgb="FFFF0000"/>
        <rFont val="HG丸ｺﾞｼｯｸM-PRO"/>
        <family val="3"/>
        <charset val="128"/>
      </rPr>
      <t>●●</t>
    </r>
    <r>
      <rPr>
        <sz val="11"/>
        <color theme="1"/>
        <rFont val="HG丸ｺﾞｼｯｸM-PRO"/>
        <family val="3"/>
        <charset val="128"/>
      </rPr>
      <t>　分団　第　</t>
    </r>
    <r>
      <rPr>
        <sz val="11"/>
        <color rgb="FFFF0000"/>
        <rFont val="HG丸ｺﾞｼｯｸM-PRO"/>
        <family val="3"/>
        <charset val="128"/>
      </rPr>
      <t>●</t>
    </r>
    <r>
      <rPr>
        <sz val="11"/>
        <color theme="1"/>
        <rFont val="HG丸ｺﾞｼｯｸM-PRO"/>
        <family val="3"/>
        <charset val="128"/>
      </rPr>
      <t>　部</t>
    </r>
    <rPh sb="0" eb="3">
      <t>セイヨシ</t>
    </rPh>
    <rPh sb="3" eb="6">
      <t>ショウボウダン</t>
    </rPh>
    <rPh sb="10" eb="12">
      <t>ブンダン</t>
    </rPh>
    <rPh sb="13" eb="14">
      <t>ダイ</t>
    </rPh>
    <rPh sb="17" eb="18">
      <t>ブ</t>
    </rPh>
    <phoneticPr fontId="1"/>
  </si>
  <si>
    <t>雨</t>
    <rPh sb="0" eb="1">
      <t>アメ</t>
    </rPh>
    <phoneticPr fontId="1"/>
  </si>
  <si>
    <r>
      <rPr>
        <b/>
        <sz val="12"/>
        <color rgb="FFFF0000"/>
        <rFont val="HG丸ｺﾞｼｯｸM-PRO"/>
        <family val="3"/>
        <charset val="128"/>
      </rPr>
      <t>　6</t>
    </r>
    <r>
      <rPr>
        <sz val="12"/>
        <color theme="1"/>
        <rFont val="HG丸ｺﾞｼｯｸM-PRO"/>
        <family val="3"/>
        <charset val="128"/>
      </rPr>
      <t>　　名</t>
    </r>
    <rPh sb="4" eb="5">
      <t>メイ</t>
    </rPh>
    <phoneticPr fontId="1"/>
  </si>
  <si>
    <r>
      <t xml:space="preserve">※上記点検項目以外に異常があれば記入。
    </t>
    </r>
    <r>
      <rPr>
        <b/>
        <sz val="11"/>
        <color rgb="FFFF0000"/>
        <rFont val="HG丸ｺﾞｼｯｸM-PRO"/>
        <family val="3"/>
        <charset val="128"/>
      </rPr>
      <t>点検時にサイレン音が鳴らなかったため、分団長及び消防主任に連絡。
　後日修繕しておくとの連絡あり。</t>
    </r>
    <rPh sb="1" eb="3">
      <t>ジョウキ</t>
    </rPh>
    <rPh sb="3" eb="5">
      <t>テンケン</t>
    </rPh>
    <rPh sb="5" eb="7">
      <t>コウモク</t>
    </rPh>
    <rPh sb="7" eb="9">
      <t>イガイ</t>
    </rPh>
    <rPh sb="10" eb="12">
      <t>イジョウ</t>
    </rPh>
    <rPh sb="16" eb="18">
      <t>キニュウ</t>
    </rPh>
    <rPh sb="25" eb="27">
      <t>テンケン</t>
    </rPh>
    <rPh sb="27" eb="28">
      <t>ジ</t>
    </rPh>
    <rPh sb="33" eb="34">
      <t>オン</t>
    </rPh>
    <rPh sb="35" eb="36">
      <t>ナ</t>
    </rPh>
    <rPh sb="44" eb="46">
      <t>ブンダン</t>
    </rPh>
    <rPh sb="46" eb="47">
      <t>チョウ</t>
    </rPh>
    <rPh sb="47" eb="48">
      <t>オヨ</t>
    </rPh>
    <rPh sb="49" eb="51">
      <t>ショウボウ</t>
    </rPh>
    <rPh sb="51" eb="53">
      <t>シュニン</t>
    </rPh>
    <rPh sb="54" eb="56">
      <t>レンラク</t>
    </rPh>
    <rPh sb="59" eb="61">
      <t>ゴジツ</t>
    </rPh>
    <rPh sb="61" eb="63">
      <t>シュウゼン</t>
    </rPh>
    <rPh sb="69" eb="71">
      <t>レンラク</t>
    </rPh>
    <phoneticPr fontId="1"/>
  </si>
  <si>
    <t>車　両</t>
    <rPh sb="0" eb="1">
      <t>クルマ</t>
    </rPh>
    <rPh sb="2" eb="3">
      <t>リョウ</t>
    </rPh>
    <phoneticPr fontId="1"/>
  </si>
  <si>
    <t>備　品</t>
    <rPh sb="0" eb="1">
      <t>ビ</t>
    </rPh>
    <rPh sb="2" eb="3">
      <t>ヒン</t>
    </rPh>
    <phoneticPr fontId="1"/>
  </si>
  <si>
    <t xml:space="preserve">注1）年度中の点検日等に各備品の数量を確認し記入。
注2）追加備品があれば必ず品名を追加し確認すること。
注3）破棄及び紛失したものがあればご連絡すること。
注4）年度中に1回以上は備品の確認を実施すること。
注5）年度末に次年度の備品台帳の用紙に数量を記入し、
　　　消防日誌及び運行記録表と一緒に提出すること。
</t>
    <rPh sb="5" eb="6">
      <t>ナカ</t>
    </rPh>
    <rPh sb="55" eb="56">
      <t>チュウ</t>
    </rPh>
    <rPh sb="58" eb="60">
      <t>ハキ</t>
    </rPh>
    <rPh sb="60" eb="61">
      <t>オヨ</t>
    </rPh>
    <rPh sb="62" eb="64">
      <t>フンシツ</t>
    </rPh>
    <rPh sb="73" eb="75">
      <t>レンラク</t>
    </rPh>
    <rPh sb="87" eb="88">
      <t>ナカ</t>
    </rPh>
    <rPh sb="90" eb="91">
      <t>カイ</t>
    </rPh>
    <rPh sb="91" eb="93">
      <t>イジョウ</t>
    </rPh>
    <rPh sb="94" eb="96">
      <t>ビヒン</t>
    </rPh>
    <rPh sb="97" eb="99">
      <t>カクニン</t>
    </rPh>
    <rPh sb="100" eb="102">
      <t>ジッシ</t>
    </rPh>
    <rPh sb="116" eb="119">
      <t>ジネンド</t>
    </rPh>
    <rPh sb="120" eb="122">
      <t>ビヒン</t>
    </rPh>
    <rPh sb="122" eb="124">
      <t>ダイチョウ</t>
    </rPh>
    <rPh sb="125" eb="127">
      <t>ヨウシ</t>
    </rPh>
    <rPh sb="128" eb="130">
      <t>スウリョウ</t>
    </rPh>
    <rPh sb="131" eb="133">
      <t>キニュウ</t>
    </rPh>
    <phoneticPr fontId="8"/>
  </si>
  <si>
    <t>ホース(φ65)</t>
    <phoneticPr fontId="1"/>
  </si>
  <si>
    <r>
      <t>燃料</t>
    </r>
    <r>
      <rPr>
        <sz val="8"/>
        <color theme="1"/>
        <rFont val="HG丸ｺﾞｼｯｸM-PRO"/>
        <family val="3"/>
        <charset val="128"/>
      </rPr>
      <t>（エンジンオイル,予備等を含む）</t>
    </r>
    <rPh sb="0" eb="2">
      <t>ネンリョウ</t>
    </rPh>
    <rPh sb="11" eb="13">
      <t>ヨビ</t>
    </rPh>
    <rPh sb="13" eb="14">
      <t>トウ</t>
    </rPh>
    <rPh sb="15" eb="16">
      <t>フク</t>
    </rPh>
    <phoneticPr fontId="1"/>
  </si>
  <si>
    <r>
      <t>すす堆積確認</t>
    </r>
    <r>
      <rPr>
        <sz val="8"/>
        <color theme="1"/>
        <rFont val="HG丸ｺﾞｼｯｸM-PRO"/>
        <family val="3"/>
        <charset val="128"/>
      </rPr>
      <t>（ランプ点灯で焼却処理）</t>
    </r>
    <rPh sb="2" eb="4">
      <t>タイセキ</t>
    </rPh>
    <rPh sb="4" eb="6">
      <t>カクニン</t>
    </rPh>
    <rPh sb="10" eb="12">
      <t>テントウ</t>
    </rPh>
    <rPh sb="13" eb="15">
      <t>ショウキャク</t>
    </rPh>
    <rPh sb="15" eb="17">
      <t>ショリ</t>
    </rPh>
    <phoneticPr fontId="1"/>
  </si>
  <si>
    <t>すす堆積量</t>
    <rPh sb="2" eb="4">
      <t>タイセキ</t>
    </rPh>
    <rPh sb="4" eb="5">
      <t>リョウ</t>
    </rPh>
    <phoneticPr fontId="1"/>
  </si>
  <si>
    <t>※点検日、訓練等は「黒」、火災等の災害出動は「赤」で記入してください。</t>
    <rPh sb="1" eb="3">
      <t>テンケン</t>
    </rPh>
    <rPh sb="3" eb="4">
      <t>ビ</t>
    </rPh>
    <rPh sb="5" eb="7">
      <t>クンレン</t>
    </rPh>
    <rPh sb="7" eb="8">
      <t>トウ</t>
    </rPh>
    <rPh sb="10" eb="11">
      <t>クロ</t>
    </rPh>
    <rPh sb="13" eb="15">
      <t>カサイ</t>
    </rPh>
    <rPh sb="15" eb="16">
      <t>トウ</t>
    </rPh>
    <rPh sb="17" eb="19">
      <t>サイガイ</t>
    </rPh>
    <rPh sb="19" eb="21">
      <t>シュツドウ</t>
    </rPh>
    <rPh sb="23" eb="24">
      <t>アカ</t>
    </rPh>
    <rPh sb="26" eb="28">
      <t>キニュウ</t>
    </rPh>
    <phoneticPr fontId="1"/>
  </si>
  <si>
    <t>乗車
人員</t>
    <rPh sb="0" eb="2">
      <t>ジョウシャ</t>
    </rPh>
    <rPh sb="3" eb="5">
      <t>ジンイン</t>
    </rPh>
    <phoneticPr fontId="1"/>
  </si>
  <si>
    <t>名</t>
    <rPh sb="0" eb="1">
      <t>メイ</t>
    </rPh>
    <phoneticPr fontId="1"/>
  </si>
  <si>
    <t>名　　　</t>
    <rPh sb="0" eb="1">
      <t>メイ</t>
    </rPh>
    <phoneticPr fontId="1"/>
  </si>
  <si>
    <t>団員数</t>
    <rPh sb="0" eb="2">
      <t>ダンイン</t>
    </rPh>
    <rPh sb="2" eb="3">
      <t>スウ</t>
    </rPh>
    <phoneticPr fontId="1"/>
  </si>
  <si>
    <t>本部</t>
  </si>
  <si>
    <t>明浜本部</t>
  </si>
  <si>
    <t>俵津分団</t>
  </si>
  <si>
    <t>分団長</t>
  </si>
  <si>
    <t>部長</t>
  </si>
  <si>
    <t>狩江分団</t>
  </si>
  <si>
    <t>高山分団</t>
  </si>
  <si>
    <t>田之浜分団</t>
  </si>
  <si>
    <t>明浜分団</t>
  </si>
  <si>
    <t>多田分団</t>
  </si>
  <si>
    <t>中川分団</t>
  </si>
  <si>
    <t>石城分団</t>
  </si>
  <si>
    <t>宇和分団</t>
  </si>
  <si>
    <t>田之筋分団</t>
  </si>
  <si>
    <t>下宇和分団</t>
  </si>
  <si>
    <t>野村分団</t>
  </si>
  <si>
    <t>渓筋分団</t>
  </si>
  <si>
    <t>中筋分団</t>
  </si>
  <si>
    <t>貝吹分団</t>
  </si>
  <si>
    <t>横林分団</t>
  </si>
  <si>
    <t>惣川分団</t>
  </si>
  <si>
    <t>遊子川分団</t>
  </si>
  <si>
    <t>土居分団</t>
  </si>
  <si>
    <t>高川分団</t>
  </si>
  <si>
    <t>魚成分団</t>
  </si>
  <si>
    <t>二木生分団</t>
  </si>
  <si>
    <t>朝日分団</t>
  </si>
  <si>
    <t>揚分団</t>
  </si>
  <si>
    <t>谷道分団</t>
  </si>
  <si>
    <t>三島分団</t>
  </si>
  <si>
    <t>西予市消防団</t>
    <rPh sb="0" eb="3">
      <t>セイヨシ</t>
    </rPh>
    <rPh sb="3" eb="6">
      <t>ショウボウダン</t>
    </rPh>
    <phoneticPr fontId="1"/>
  </si>
  <si>
    <t>宇和本部</t>
    <rPh sb="0" eb="2">
      <t>ウワ</t>
    </rPh>
    <phoneticPr fontId="18"/>
  </si>
  <si>
    <t>野村本部</t>
    <rPh sb="0" eb="2">
      <t>ノムラ</t>
    </rPh>
    <phoneticPr fontId="18"/>
  </si>
  <si>
    <t>城川本部</t>
    <rPh sb="0" eb="2">
      <t>シロカワ</t>
    </rPh>
    <phoneticPr fontId="18"/>
  </si>
  <si>
    <t>三瓶本部</t>
    <rPh sb="0" eb="2">
      <t>ミカメ</t>
    </rPh>
    <phoneticPr fontId="18"/>
  </si>
  <si>
    <t>本部</t>
    <phoneticPr fontId="1"/>
  </si>
  <si>
    <t>第1部</t>
    <rPh sb="0" eb="1">
      <t>ダイ</t>
    </rPh>
    <rPh sb="2" eb="3">
      <t>ブ</t>
    </rPh>
    <phoneticPr fontId="1"/>
  </si>
  <si>
    <t>第2部</t>
    <rPh sb="0" eb="1">
      <t>ダイ</t>
    </rPh>
    <rPh sb="2" eb="3">
      <t>ブ</t>
    </rPh>
    <phoneticPr fontId="1"/>
  </si>
  <si>
    <t>第3部</t>
    <rPh sb="0" eb="1">
      <t>ダイ</t>
    </rPh>
    <rPh sb="2" eb="3">
      <t>ブ</t>
    </rPh>
    <phoneticPr fontId="1"/>
  </si>
  <si>
    <t>第4部</t>
    <rPh sb="0" eb="1">
      <t>ダイ</t>
    </rPh>
    <rPh sb="2" eb="3">
      <t>ブ</t>
    </rPh>
    <phoneticPr fontId="1"/>
  </si>
  <si>
    <t>第5部</t>
    <rPh sb="0" eb="1">
      <t>ダイ</t>
    </rPh>
    <rPh sb="2" eb="3">
      <t>ブ</t>
    </rPh>
    <phoneticPr fontId="1"/>
  </si>
  <si>
    <t>第6部</t>
    <rPh sb="0" eb="1">
      <t>ダイ</t>
    </rPh>
    <rPh sb="2" eb="3">
      <t>ブ</t>
    </rPh>
    <phoneticPr fontId="1"/>
  </si>
  <si>
    <t>第7部</t>
    <rPh sb="0" eb="1">
      <t>ダイ</t>
    </rPh>
    <rPh sb="2" eb="3">
      <t>ブ</t>
    </rPh>
    <phoneticPr fontId="1"/>
  </si>
  <si>
    <t>階級</t>
    <rPh sb="0" eb="2">
      <t>カイキュウ</t>
    </rPh>
    <phoneticPr fontId="1"/>
  </si>
  <si>
    <t>階級</t>
    <rPh sb="0" eb="2">
      <t>カイキュウ</t>
    </rPh>
    <phoneticPr fontId="1"/>
  </si>
  <si>
    <t>氏名</t>
    <rPh sb="0" eb="2">
      <t>シメイ</t>
    </rPh>
    <phoneticPr fontId="1"/>
  </si>
  <si>
    <t>出動時間</t>
    <rPh sb="0" eb="2">
      <t>シュツドウ</t>
    </rPh>
    <rPh sb="2" eb="4">
      <t>ジカン</t>
    </rPh>
    <phoneticPr fontId="1"/>
  </si>
  <si>
    <t>第1部0</t>
    <rPh sb="0" eb="1">
      <t>ダイ</t>
    </rPh>
    <rPh sb="2" eb="3">
      <t>ブ</t>
    </rPh>
    <phoneticPr fontId="1"/>
  </si>
  <si>
    <t>第1部1</t>
    <rPh sb="0" eb="1">
      <t>ダイ</t>
    </rPh>
    <rPh sb="2" eb="3">
      <t>ブ</t>
    </rPh>
    <phoneticPr fontId="1"/>
  </si>
  <si>
    <t>第2部0</t>
    <rPh sb="0" eb="1">
      <t>ダイ</t>
    </rPh>
    <rPh sb="2" eb="3">
      <t>ブ</t>
    </rPh>
    <phoneticPr fontId="1"/>
  </si>
  <si>
    <t>第2部1</t>
    <rPh sb="0" eb="1">
      <t>ダイ</t>
    </rPh>
    <rPh sb="2" eb="3">
      <t>ブ</t>
    </rPh>
    <phoneticPr fontId="1"/>
  </si>
  <si>
    <t>㊞</t>
    <phoneticPr fontId="1"/>
  </si>
  <si>
    <t>㊞</t>
    <phoneticPr fontId="1"/>
  </si>
  <si>
    <t>部長</t>
    <rPh sb="0" eb="2">
      <t>ブチョウ</t>
    </rPh>
    <phoneticPr fontId="1"/>
  </si>
  <si>
    <t>班長</t>
    <rPh sb="0" eb="2">
      <t>ハンチョウ</t>
    </rPh>
    <phoneticPr fontId="1"/>
  </si>
  <si>
    <t>エンジン</t>
    <phoneticPr fontId="1"/>
  </si>
  <si>
    <t>エンジン</t>
    <phoneticPr fontId="1"/>
  </si>
  <si>
    <t>ドレンコック、バルブ</t>
    <phoneticPr fontId="1"/>
  </si>
  <si>
    <t>チェーンソー</t>
    <phoneticPr fontId="1"/>
  </si>
  <si>
    <t>トランシーバー</t>
    <phoneticPr fontId="1"/>
  </si>
  <si>
    <t>野村　三郎</t>
    <rPh sb="0" eb="2">
      <t>ノムラ</t>
    </rPh>
    <rPh sb="3" eb="5">
      <t>サブロウ</t>
    </rPh>
    <phoneticPr fontId="1"/>
  </si>
  <si>
    <t>宇和　二郎</t>
    <phoneticPr fontId="1"/>
  </si>
  <si>
    <t>明浜　一郎</t>
    <rPh sb="0" eb="2">
      <t>アケハマ</t>
    </rPh>
    <rPh sb="3" eb="5">
      <t>イチロウ</t>
    </rPh>
    <phoneticPr fontId="1"/>
  </si>
  <si>
    <t>西予　太郎</t>
    <phoneticPr fontId="1"/>
  </si>
  <si>
    <t>城川　四郎</t>
    <rPh sb="0" eb="2">
      <t>シロカワ</t>
    </rPh>
    <rPh sb="3" eb="5">
      <t>シロウ</t>
    </rPh>
    <phoneticPr fontId="1"/>
  </si>
  <si>
    <t>三瓶　五郎</t>
    <rPh sb="0" eb="2">
      <t>ミカメ</t>
    </rPh>
    <rPh sb="3" eb="5">
      <t>ゴロウ</t>
    </rPh>
    <phoneticPr fontId="1"/>
  </si>
  <si>
    <t>団員</t>
    <rPh sb="0" eb="2">
      <t>ダンイン</t>
    </rPh>
    <phoneticPr fontId="1"/>
  </si>
  <si>
    <t>〇〇　〇〇</t>
    <phoneticPr fontId="1"/>
  </si>
  <si>
    <t>□□　□□</t>
    <phoneticPr fontId="1"/>
  </si>
  <si>
    <t>△　△△</t>
    <phoneticPr fontId="1"/>
  </si>
  <si>
    <t>××　×</t>
    <phoneticPr fontId="1"/>
  </si>
  <si>
    <t>★★　★★</t>
    <phoneticPr fontId="1"/>
  </si>
  <si>
    <r>
      <t>令和　</t>
    </r>
    <r>
      <rPr>
        <b/>
        <sz val="11"/>
        <color rgb="FFFF0000"/>
        <rFont val="HG丸ｺﾞｼｯｸM-PRO"/>
        <family val="3"/>
        <charset val="128"/>
      </rPr>
      <t>4</t>
    </r>
    <r>
      <rPr>
        <sz val="11"/>
        <color theme="1"/>
        <rFont val="HG丸ｺﾞｼｯｸM-PRO"/>
        <family val="3"/>
        <charset val="128"/>
      </rPr>
      <t>　年　</t>
    </r>
    <r>
      <rPr>
        <b/>
        <sz val="11"/>
        <color rgb="FFFF0000"/>
        <rFont val="HG丸ｺﾞｼｯｸM-PRO"/>
        <family val="3"/>
        <charset val="128"/>
      </rPr>
      <t>４</t>
    </r>
    <r>
      <rPr>
        <sz val="11"/>
        <color theme="1"/>
        <rFont val="HG丸ｺﾞｼｯｸM-PRO"/>
        <family val="3"/>
        <charset val="128"/>
      </rPr>
      <t>　月　</t>
    </r>
    <r>
      <rPr>
        <b/>
        <sz val="11"/>
        <color rgb="FFFF0000"/>
        <rFont val="HG丸ｺﾞｼｯｸM-PRO"/>
        <family val="3"/>
        <charset val="128"/>
      </rPr>
      <t>１</t>
    </r>
    <r>
      <rPr>
        <sz val="11"/>
        <color theme="1"/>
        <rFont val="HG丸ｺﾞｼｯｸM-PRO"/>
        <family val="3"/>
        <charset val="128"/>
      </rPr>
      <t>　日　（　</t>
    </r>
    <r>
      <rPr>
        <b/>
        <sz val="11"/>
        <color rgb="FFFF0000"/>
        <rFont val="HG丸ｺﾞｼｯｸM-PRO"/>
        <family val="3"/>
        <charset val="128"/>
      </rPr>
      <t>水</t>
    </r>
    <r>
      <rPr>
        <sz val="11"/>
        <color theme="1"/>
        <rFont val="HG丸ｺﾞｼｯｸM-PRO"/>
        <family val="3"/>
        <charset val="128"/>
      </rPr>
      <t>　）</t>
    </r>
    <rPh sb="0" eb="2">
      <t>レイワ</t>
    </rPh>
    <rPh sb="5" eb="6">
      <t>ネン</t>
    </rPh>
    <rPh sb="9" eb="10">
      <t>ガツ</t>
    </rPh>
    <rPh sb="13" eb="14">
      <t>ニチ</t>
    </rPh>
    <rPh sb="17" eb="18">
      <t>スイ</t>
    </rPh>
    <phoneticPr fontId="1"/>
  </si>
  <si>
    <r>
      <rPr>
        <sz val="7"/>
        <color rgb="FFFF0000"/>
        <rFont val="BIZ UDゴシック"/>
        <family val="3"/>
        <charset val="128"/>
      </rPr>
      <t>8:00</t>
    </r>
    <r>
      <rPr>
        <sz val="7"/>
        <color theme="1"/>
        <rFont val="BIZ UD明朝 Medium"/>
        <family val="1"/>
        <charset val="128"/>
      </rPr>
      <t>～</t>
    </r>
    <r>
      <rPr>
        <sz val="7"/>
        <color rgb="FFFF0000"/>
        <rFont val="BIZ UDゴシック"/>
        <family val="3"/>
        <charset val="128"/>
      </rPr>
      <t>11:30</t>
    </r>
    <phoneticPr fontId="1"/>
  </si>
  <si>
    <t>～</t>
    <phoneticPr fontId="1"/>
  </si>
  <si>
    <r>
      <rPr>
        <sz val="7"/>
        <color rgb="FFFF0000"/>
        <rFont val="BIZ UDゴシック"/>
        <family val="3"/>
        <charset val="128"/>
      </rPr>
      <t>8:30</t>
    </r>
    <r>
      <rPr>
        <sz val="7"/>
        <color theme="1"/>
        <rFont val="BIZ UD明朝 Medium"/>
        <family val="1"/>
        <charset val="128"/>
      </rPr>
      <t>～</t>
    </r>
    <r>
      <rPr>
        <sz val="7"/>
        <color rgb="FFFF0000"/>
        <rFont val="BIZ UDゴシック"/>
        <family val="3"/>
        <charset val="128"/>
      </rPr>
      <t>11:30</t>
    </r>
    <phoneticPr fontId="1"/>
  </si>
  <si>
    <r>
      <rPr>
        <sz val="7"/>
        <color rgb="FFFF0000"/>
        <rFont val="BIZ UDゴシック"/>
        <family val="3"/>
        <charset val="128"/>
      </rPr>
      <t>9:00</t>
    </r>
    <r>
      <rPr>
        <sz val="7"/>
        <color theme="1"/>
        <rFont val="BIZ UD明朝 Medium"/>
        <family val="1"/>
        <charset val="128"/>
      </rPr>
      <t>～</t>
    </r>
    <r>
      <rPr>
        <sz val="7"/>
        <color rgb="FFFF0000"/>
        <rFont val="BIZ UDゴシック"/>
        <family val="3"/>
        <charset val="128"/>
      </rPr>
      <t>11:30</t>
    </r>
    <phoneticPr fontId="1"/>
  </si>
  <si>
    <r>
      <rPr>
        <sz val="7"/>
        <color rgb="FFFF0000"/>
        <rFont val="BIZ UDゴシック"/>
        <family val="3"/>
        <charset val="128"/>
      </rPr>
      <t>8:30</t>
    </r>
    <r>
      <rPr>
        <sz val="7"/>
        <color theme="1"/>
        <rFont val="BIZ UD明朝 Medium"/>
        <family val="1"/>
        <charset val="128"/>
      </rPr>
      <t>～</t>
    </r>
    <r>
      <rPr>
        <sz val="7"/>
        <color rgb="FFFF0000"/>
        <rFont val="BIZ UDゴシック"/>
        <family val="3"/>
        <charset val="128"/>
      </rPr>
      <t>11:30</t>
    </r>
    <phoneticPr fontId="1"/>
  </si>
  <si>
    <t>大野ヶ原分隊</t>
    <rPh sb="0" eb="4">
      <t>オオノガハラ</t>
    </rPh>
    <rPh sb="4" eb="6">
      <t>ブンタイ</t>
    </rPh>
    <phoneticPr fontId="1"/>
  </si>
  <si>
    <t>第1部2</t>
    <rPh sb="0" eb="1">
      <t>ダイ</t>
    </rPh>
    <rPh sb="2" eb="3">
      <t>ブ</t>
    </rPh>
    <phoneticPr fontId="1"/>
  </si>
  <si>
    <t>第4部1</t>
    <rPh sb="0" eb="1">
      <t>ダイ</t>
    </rPh>
    <rPh sb="2" eb="3">
      <t>ブ</t>
    </rPh>
    <phoneticPr fontId="1"/>
  </si>
  <si>
    <t>第4部2</t>
    <rPh sb="0" eb="1">
      <t>ダイ</t>
    </rPh>
    <rPh sb="2" eb="3">
      <t>ブ</t>
    </rPh>
    <phoneticPr fontId="1"/>
  </si>
  <si>
    <t>内容</t>
    <rPh sb="0" eb="2">
      <t>ナイヨウ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</si>
  <si>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</si>
  <si>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</si>
  <si>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大雨警報</t>
    <rPh sb="0" eb="2">
      <t>オオアメ</t>
    </rPh>
    <rPh sb="2" eb="4">
      <t>ケイホウ</t>
    </rPh>
    <phoneticPr fontId="1"/>
  </si>
  <si>
    <t>□ 火災（建物・林野・車両・船舶・その他）</t>
    <phoneticPr fontId="1"/>
  </si>
  <si>
    <t>※出動及び活動内容の詳細を記入すること。</t>
    <phoneticPr fontId="1"/>
  </si>
  <si>
    <t>□ 点検（車両、ポンプ、備品等）</t>
    <rPh sb="2" eb="4">
      <t>テンケン</t>
    </rPh>
    <rPh sb="5" eb="7">
      <t>シャリョウ</t>
    </rPh>
    <rPh sb="12" eb="14">
      <t>ビヒン</t>
    </rPh>
    <rPh sb="14" eb="15">
      <t>トウ</t>
    </rPh>
    <phoneticPr fontId="1"/>
  </si>
  <si>
    <t>□ 訓練　　</t>
    <rPh sb="2" eb="4">
      <t>クンレン</t>
    </rPh>
    <phoneticPr fontId="1"/>
  </si>
  <si>
    <t>□会議</t>
    <rPh sb="1" eb="3">
      <t>カイギ</t>
    </rPh>
    <phoneticPr fontId="1"/>
  </si>
  <si>
    <t>□行事</t>
    <rPh sb="1" eb="3">
      <t>ギョウジ</t>
    </rPh>
    <phoneticPr fontId="1"/>
  </si>
  <si>
    <t>□捜索</t>
    <rPh sb="1" eb="3">
      <t>ソウサク</t>
    </rPh>
    <phoneticPr fontId="1"/>
  </si>
  <si>
    <t>□ 水防</t>
    <rPh sb="2" eb="3">
      <t>スイ</t>
    </rPh>
    <rPh sb="3" eb="4">
      <t>ボウ</t>
    </rPh>
    <phoneticPr fontId="1"/>
  </si>
  <si>
    <t>□ 土砂災害</t>
    <rPh sb="2" eb="4">
      <t>ドシャ</t>
    </rPh>
    <rPh sb="4" eb="6">
      <t>サイガイ</t>
    </rPh>
    <phoneticPr fontId="1"/>
  </si>
  <si>
    <t>□ 警報</t>
    <phoneticPr fontId="1"/>
  </si>
  <si>
    <t>□ 地震</t>
    <rPh sb="2" eb="4">
      <t>ジシン</t>
    </rPh>
    <phoneticPr fontId="1"/>
  </si>
  <si>
    <t>□ その他（　　　　　　　　　　　　　　　　　　　　）</t>
    <rPh sb="4" eb="5">
      <t>タ</t>
    </rPh>
    <phoneticPr fontId="1"/>
  </si>
  <si>
    <t>大雨警報発令に伴い、班長以上詰所待機。管轄域内の巡回を２回実施。
水路決壊場所に土嚢（１０個）を積載。</t>
    <phoneticPr fontId="1"/>
  </si>
  <si>
    <t>4ｈ～6ｈ未満(4)</t>
    <rPh sb="5" eb="7">
      <t>ミマン</t>
    </rPh>
    <phoneticPr fontId="1"/>
  </si>
  <si>
    <t>4ｈ未満(2)</t>
    <rPh sb="2" eb="4">
      <t>ミマン</t>
    </rPh>
    <phoneticPr fontId="1"/>
  </si>
  <si>
    <t>6ｈ～8ｈ未満(6)</t>
    <rPh sb="5" eb="7">
      <t>ミマン</t>
    </rPh>
    <phoneticPr fontId="1"/>
  </si>
  <si>
    <t>8ｈ以上(8)</t>
    <rPh sb="2" eb="4">
      <t>イジョウ</t>
    </rPh>
    <phoneticPr fontId="1"/>
  </si>
  <si>
    <t>出　動　報　告　書</t>
    <rPh sb="0" eb="1">
      <t>デ</t>
    </rPh>
    <rPh sb="2" eb="3">
      <t>ドウ</t>
    </rPh>
    <rPh sb="4" eb="5">
      <t>ホウ</t>
    </rPh>
    <rPh sb="6" eb="7">
      <t>コク</t>
    </rPh>
    <rPh sb="8" eb="9">
      <t>ショ</t>
    </rPh>
    <phoneticPr fontId="1"/>
  </si>
  <si>
    <t>下記のとおり出動したので報告いたします。</t>
    <rPh sb="0" eb="2">
      <t>カキ</t>
    </rPh>
    <rPh sb="6" eb="7">
      <t>シュツ</t>
    </rPh>
    <rPh sb="7" eb="8">
      <t>ドウ</t>
    </rPh>
    <rPh sb="12" eb="14">
      <t>ホウコク</t>
    </rPh>
    <phoneticPr fontId="1"/>
  </si>
  <si>
    <t>令和　　年　　月　　　日（　　　）</t>
    <rPh sb="0" eb="2">
      <t>レイワ</t>
    </rPh>
    <rPh sb="4" eb="5">
      <t>ネン</t>
    </rPh>
    <rPh sb="7" eb="8">
      <t>ツキ</t>
    </rPh>
    <rPh sb="11" eb="12">
      <t>ヒ</t>
    </rPh>
    <phoneticPr fontId="1"/>
  </si>
  <si>
    <t>出動人数</t>
    <rPh sb="0" eb="2">
      <t>シュツドウ</t>
    </rPh>
    <rPh sb="2" eb="4">
      <t>ニンズ</t>
    </rPh>
    <phoneticPr fontId="1"/>
  </si>
  <si>
    <t>出動及び
活動内容</t>
    <phoneticPr fontId="1"/>
  </si>
  <si>
    <t>以上の出動を確認いたしました。</t>
    <rPh sb="0" eb="2">
      <t>イジョウ</t>
    </rPh>
    <rPh sb="3" eb="5">
      <t>シュツドウ</t>
    </rPh>
    <rPh sb="6" eb="8">
      <t>カクニン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</si>
  <si>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</si>
  <si>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×</t>
    <phoneticPr fontId="1"/>
  </si>
  <si>
    <t>2,000円＝</t>
    <rPh sb="5" eb="6">
      <t>エン</t>
    </rPh>
    <phoneticPr fontId="1"/>
  </si>
  <si>
    <t>4,000円＝</t>
    <rPh sb="5" eb="6">
      <t>エン</t>
    </rPh>
    <phoneticPr fontId="1"/>
  </si>
  <si>
    <t>6,000円＝</t>
    <rPh sb="5" eb="6">
      <t>エン</t>
    </rPh>
    <phoneticPr fontId="1"/>
  </si>
  <si>
    <t>8,000円＝</t>
    <rPh sb="5" eb="6">
      <t>エン</t>
    </rPh>
    <phoneticPr fontId="1"/>
  </si>
  <si>
    <t>円</t>
    <rPh sb="0" eb="1">
      <t>エン</t>
    </rPh>
    <phoneticPr fontId="1"/>
  </si>
  <si>
    <t>西予　太郎</t>
    <rPh sb="0" eb="2">
      <t>セイヨ</t>
    </rPh>
    <rPh sb="3" eb="5">
      <t>タロウ</t>
    </rPh>
    <phoneticPr fontId="1"/>
  </si>
  <si>
    <r>
      <t>令和　</t>
    </r>
    <r>
      <rPr>
        <sz val="12"/>
        <color rgb="FFFF0000"/>
        <rFont val="BIZ UD明朝 Medium"/>
        <family val="1"/>
        <charset val="128"/>
      </rPr>
      <t>４</t>
    </r>
    <r>
      <rPr>
        <sz val="12"/>
        <color theme="1"/>
        <rFont val="BIZ UD明朝 Medium"/>
        <family val="1"/>
        <charset val="128"/>
      </rPr>
      <t>　年　</t>
    </r>
    <r>
      <rPr>
        <sz val="12"/>
        <color rgb="FFFF0000"/>
        <rFont val="BIZ UD明朝 Medium"/>
        <family val="1"/>
        <charset val="128"/>
      </rPr>
      <t>７</t>
    </r>
    <r>
      <rPr>
        <sz val="12"/>
        <color theme="1"/>
        <rFont val="BIZ UD明朝 Medium"/>
        <family val="1"/>
        <charset val="128"/>
      </rPr>
      <t>　月　</t>
    </r>
    <r>
      <rPr>
        <sz val="12"/>
        <color rgb="FFFF0000"/>
        <rFont val="BIZ UD明朝 Medium"/>
        <family val="1"/>
        <charset val="128"/>
      </rPr>
      <t>６</t>
    </r>
    <r>
      <rPr>
        <sz val="12"/>
        <color theme="1"/>
        <rFont val="BIZ UD明朝 Medium"/>
        <family val="1"/>
        <charset val="128"/>
      </rPr>
      <t>　日（　</t>
    </r>
    <r>
      <rPr>
        <sz val="12"/>
        <color rgb="FFFF0000"/>
        <rFont val="BIZ UD明朝 Medium"/>
        <family val="1"/>
        <charset val="128"/>
      </rPr>
      <t>水</t>
    </r>
    <r>
      <rPr>
        <sz val="12"/>
        <color theme="1"/>
        <rFont val="BIZ UD明朝 Medium"/>
        <family val="1"/>
        <charset val="128"/>
      </rPr>
      <t>　）</t>
    </r>
    <rPh sb="0" eb="2">
      <t>レイワ</t>
    </rPh>
    <rPh sb="5" eb="6">
      <t>ネン</t>
    </rPh>
    <rPh sb="9" eb="10">
      <t>ツキ</t>
    </rPh>
    <rPh sb="13" eb="14">
      <t>ヒ</t>
    </rPh>
    <rPh sb="16" eb="17">
      <t>スイ</t>
    </rPh>
    <phoneticPr fontId="1"/>
  </si>
  <si>
    <t>●●分団</t>
    <rPh sb="2" eb="4">
      <t>ブンダン</t>
    </rPh>
    <phoneticPr fontId="1"/>
  </si>
  <si>
    <t>▲▲部</t>
    <rPh sb="2" eb="3">
      <t>ブ</t>
    </rPh>
    <phoneticPr fontId="1"/>
  </si>
  <si>
    <t>西予太郎</t>
    <rPh sb="0" eb="2">
      <t>セイヨ</t>
    </rPh>
    <rPh sb="2" eb="4">
      <t>タロウ</t>
    </rPh>
    <phoneticPr fontId="1"/>
  </si>
  <si>
    <t>三瓶五郎</t>
    <rPh sb="0" eb="2">
      <t>ミカメ</t>
    </rPh>
    <phoneticPr fontId="1"/>
  </si>
  <si>
    <t>城川四郎</t>
    <rPh sb="0" eb="2">
      <t>シロカワ</t>
    </rPh>
    <phoneticPr fontId="1"/>
  </si>
  <si>
    <t>野村三郎</t>
    <rPh sb="0" eb="1">
      <t>ノ</t>
    </rPh>
    <rPh sb="1" eb="2">
      <t>ムラ</t>
    </rPh>
    <phoneticPr fontId="1"/>
  </si>
  <si>
    <t>宇和次郎</t>
    <rPh sb="0" eb="2">
      <t>ウワ</t>
    </rPh>
    <phoneticPr fontId="1"/>
  </si>
  <si>
    <t>明浜一郎</t>
    <rPh sb="0" eb="1">
      <t>メイ</t>
    </rPh>
    <rPh sb="1" eb="2">
      <t>ハマ</t>
    </rPh>
    <rPh sb="2" eb="4">
      <t>イチロウ</t>
    </rPh>
    <phoneticPr fontId="1"/>
  </si>
  <si>
    <t>・・・・</t>
    <phoneticPr fontId="1"/>
  </si>
  <si>
    <t>・・・</t>
    <phoneticPr fontId="1"/>
  </si>
  <si>
    <t>****</t>
    <phoneticPr fontId="1"/>
  </si>
  <si>
    <t>-----</t>
    <phoneticPr fontId="1"/>
  </si>
  <si>
    <t>+++++</t>
    <phoneticPr fontId="1"/>
  </si>
  <si>
    <t>？？？</t>
    <phoneticPr fontId="1"/>
  </si>
  <si>
    <t>＃＃＃＃</t>
    <phoneticPr fontId="1"/>
  </si>
  <si>
    <t>～～～</t>
    <phoneticPr fontId="1"/>
  </si>
  <si>
    <t>！！！！</t>
    <phoneticPr fontId="1"/>
  </si>
  <si>
    <r>
      <rPr>
        <sz val="9"/>
        <color rgb="FFFF0000"/>
        <rFont val="BIZ UD明朝 Medium"/>
        <family val="1"/>
        <charset val="128"/>
      </rPr>
      <t xml:space="preserve"> 8</t>
    </r>
    <r>
      <rPr>
        <sz val="9"/>
        <color theme="1"/>
        <rFont val="BIZ UD明朝 Medium"/>
        <family val="1"/>
        <charset val="128"/>
      </rPr>
      <t>：</t>
    </r>
    <r>
      <rPr>
        <sz val="9"/>
        <color rgb="FFFF0000"/>
        <rFont val="BIZ UD明朝 Medium"/>
        <family val="1"/>
        <charset val="128"/>
      </rPr>
      <t xml:space="preserve">00  </t>
    </r>
    <r>
      <rPr>
        <sz val="9"/>
        <color theme="1"/>
        <rFont val="BIZ UD明朝 Medium"/>
        <family val="1"/>
        <charset val="128"/>
      </rPr>
      <t xml:space="preserve">～  </t>
    </r>
    <r>
      <rPr>
        <sz val="9"/>
        <color rgb="FFFF0000"/>
        <rFont val="BIZ UD明朝 Medium"/>
        <family val="1"/>
        <charset val="128"/>
      </rPr>
      <t>17</t>
    </r>
    <r>
      <rPr>
        <sz val="9"/>
        <color theme="1"/>
        <rFont val="BIZ UD明朝 Medium"/>
        <family val="1"/>
        <charset val="128"/>
      </rPr>
      <t>：</t>
    </r>
    <r>
      <rPr>
        <sz val="9"/>
        <color rgb="FFFF0000"/>
        <rFont val="BIZ UD明朝 Medium"/>
        <family val="1"/>
        <charset val="128"/>
      </rPr>
      <t>00</t>
    </r>
    <phoneticPr fontId="1"/>
  </si>
  <si>
    <r>
      <rPr>
        <sz val="9"/>
        <color rgb="FFFF0000"/>
        <rFont val="BIZ UD明朝 Medium"/>
        <family val="1"/>
        <charset val="128"/>
      </rPr>
      <t xml:space="preserve"> 9</t>
    </r>
    <r>
      <rPr>
        <sz val="9"/>
        <color theme="1"/>
        <rFont val="BIZ UD明朝 Medium"/>
        <family val="1"/>
        <charset val="128"/>
      </rPr>
      <t>：</t>
    </r>
    <r>
      <rPr>
        <sz val="9"/>
        <color rgb="FFFF0000"/>
        <rFont val="BIZ UD明朝 Medium"/>
        <family val="1"/>
        <charset val="128"/>
      </rPr>
      <t xml:space="preserve">00  </t>
    </r>
    <r>
      <rPr>
        <sz val="9"/>
        <color theme="1"/>
        <rFont val="BIZ UD明朝 Medium"/>
        <family val="1"/>
        <charset val="128"/>
      </rPr>
      <t xml:space="preserve">～  </t>
    </r>
    <r>
      <rPr>
        <sz val="9"/>
        <color rgb="FFFF0000"/>
        <rFont val="BIZ UD明朝 Medium"/>
        <family val="1"/>
        <charset val="128"/>
      </rPr>
      <t>12</t>
    </r>
    <r>
      <rPr>
        <sz val="9"/>
        <color theme="1"/>
        <rFont val="BIZ UD明朝 Medium"/>
        <family val="1"/>
        <charset val="128"/>
      </rPr>
      <t>：</t>
    </r>
    <r>
      <rPr>
        <sz val="9"/>
        <color rgb="FFFF0000"/>
        <rFont val="BIZ UD明朝 Medium"/>
        <family val="1"/>
        <charset val="128"/>
      </rPr>
      <t>00</t>
    </r>
    <phoneticPr fontId="1"/>
  </si>
  <si>
    <r>
      <rPr>
        <sz val="9"/>
        <color rgb="FFFF0000"/>
        <rFont val="BIZ UD明朝 Medium"/>
        <family val="1"/>
        <charset val="128"/>
      </rPr>
      <t xml:space="preserve"> 9</t>
    </r>
    <r>
      <rPr>
        <sz val="9"/>
        <color theme="1"/>
        <rFont val="BIZ UD明朝 Medium"/>
        <family val="1"/>
        <charset val="128"/>
      </rPr>
      <t>：</t>
    </r>
    <r>
      <rPr>
        <sz val="9"/>
        <color rgb="FFFF0000"/>
        <rFont val="BIZ UD明朝 Medium"/>
        <family val="1"/>
        <charset val="128"/>
      </rPr>
      <t xml:space="preserve">00  </t>
    </r>
    <r>
      <rPr>
        <sz val="9"/>
        <color theme="1"/>
        <rFont val="BIZ UD明朝 Medium"/>
        <family val="1"/>
        <charset val="128"/>
      </rPr>
      <t xml:space="preserve">～  </t>
    </r>
    <r>
      <rPr>
        <sz val="9"/>
        <color rgb="FFFF0000"/>
        <rFont val="BIZ UD明朝 Medium"/>
        <family val="1"/>
        <charset val="128"/>
      </rPr>
      <t>11</t>
    </r>
    <r>
      <rPr>
        <sz val="9"/>
        <color theme="1"/>
        <rFont val="BIZ UD明朝 Medium"/>
        <family val="1"/>
        <charset val="128"/>
      </rPr>
      <t>：</t>
    </r>
    <r>
      <rPr>
        <sz val="9"/>
        <color rgb="FFFF0000"/>
        <rFont val="BIZ UD明朝 Medium"/>
        <family val="1"/>
        <charset val="128"/>
      </rPr>
      <t>00</t>
    </r>
    <phoneticPr fontId="1"/>
  </si>
  <si>
    <r>
      <t>　　</t>
    </r>
    <r>
      <rPr>
        <sz val="12"/>
        <color rgb="FFFF0000"/>
        <rFont val="BIZ UD明朝 Medium"/>
        <family val="1"/>
        <charset val="128"/>
      </rPr>
      <t>　5</t>
    </r>
    <r>
      <rPr>
        <sz val="12"/>
        <color theme="1"/>
        <rFont val="BIZ UD明朝 Medium"/>
        <family val="1"/>
        <charset val="128"/>
      </rPr>
      <t>　　　</t>
    </r>
    <r>
      <rPr>
        <sz val="10"/>
        <color theme="1"/>
        <rFont val="BIZ UD明朝 Medium"/>
        <family val="1"/>
        <charset val="128"/>
      </rPr>
      <t>人</t>
    </r>
    <rPh sb="7" eb="8">
      <t>ニン</t>
    </rPh>
    <phoneticPr fontId="1"/>
  </si>
  <si>
    <r>
      <rPr>
        <sz val="12"/>
        <color theme="1"/>
        <rFont val="BIZ UD明朝 Medium"/>
        <family val="1"/>
        <charset val="128"/>
      </rPr>
      <t>　</t>
    </r>
    <r>
      <rPr>
        <sz val="12"/>
        <color rgb="FFFF0000"/>
        <rFont val="BIZ UD明朝 Medium"/>
        <family val="1"/>
        <charset val="128"/>
      </rPr>
      <t>3</t>
    </r>
    <r>
      <rPr>
        <sz val="12"/>
        <color theme="1"/>
        <rFont val="BIZ UD明朝 Medium"/>
        <family val="1"/>
        <charset val="128"/>
      </rPr>
      <t>　　　</t>
    </r>
    <r>
      <rPr>
        <sz val="10"/>
        <color theme="1"/>
        <rFont val="BIZ UD明朝 Medium"/>
        <family val="1"/>
        <charset val="128"/>
      </rPr>
      <t>人</t>
    </r>
    <rPh sb="5" eb="6">
      <t>ニン</t>
    </rPh>
    <phoneticPr fontId="1"/>
  </si>
  <si>
    <r>
      <rPr>
        <sz val="12"/>
        <color rgb="FFFF0000"/>
        <rFont val="BIZ UD明朝 Medium"/>
        <family val="1"/>
        <charset val="128"/>
      </rPr>
      <t>8　　　</t>
    </r>
    <r>
      <rPr>
        <sz val="10"/>
        <color theme="1"/>
        <rFont val="BIZ UD明朝 Medium"/>
        <family val="1"/>
        <charset val="128"/>
      </rPr>
      <t>人</t>
    </r>
    <rPh sb="4" eb="5">
      <t>ニン</t>
    </rPh>
    <phoneticPr fontId="1"/>
  </si>
  <si>
    <r>
      <t>分団長　　</t>
    </r>
    <r>
      <rPr>
        <sz val="12"/>
        <color rgb="FFFF0000"/>
        <rFont val="BIZ UD明朝 Medium"/>
        <family val="1"/>
        <charset val="128"/>
      </rPr>
      <t>消防　ダン</t>
    </r>
    <rPh sb="0" eb="1">
      <t>ブン</t>
    </rPh>
    <rPh sb="1" eb="3">
      <t>ダンチョウ</t>
    </rPh>
    <rPh sb="5" eb="7">
      <t>ショウボウ</t>
    </rPh>
    <phoneticPr fontId="1"/>
  </si>
  <si>
    <r>
      <rPr>
        <sz val="12"/>
        <color rgb="FFFF0000"/>
        <rFont val="BIZ UD明朝 Medium"/>
        <family val="1"/>
        <charset val="128"/>
      </rPr>
      <t>8　</t>
    </r>
    <r>
      <rPr>
        <sz val="12"/>
        <color theme="1"/>
        <rFont val="BIZ UD明朝 Medium"/>
        <family val="1"/>
        <charset val="128"/>
      </rPr>
      <t>人</t>
    </r>
    <rPh sb="2" eb="3">
      <t>ニン</t>
    </rPh>
    <phoneticPr fontId="1"/>
  </si>
  <si>
    <t>4ｈ未満</t>
    <rPh sb="2" eb="4">
      <t>ミマン</t>
    </rPh>
    <phoneticPr fontId="1"/>
  </si>
  <si>
    <t>4ｈ～6ｈ未満</t>
    <rPh sb="5" eb="7">
      <t>ミマン</t>
    </rPh>
    <phoneticPr fontId="1"/>
  </si>
  <si>
    <t>6ｈ～8ｈ未満</t>
    <rPh sb="5" eb="7">
      <t>ミマン</t>
    </rPh>
    <phoneticPr fontId="1"/>
  </si>
  <si>
    <t>8ｈ以上</t>
    <rPh sb="2" eb="4">
      <t>イジョウ</t>
    </rPh>
    <phoneticPr fontId="1"/>
  </si>
  <si>
    <t>出動時刻</t>
    <rPh sb="0" eb="2">
      <t>シュツドウ</t>
    </rPh>
    <rPh sb="2" eb="4">
      <t>ジコク</t>
    </rPh>
    <phoneticPr fontId="1"/>
  </si>
  <si>
    <t>出動時間</t>
    <rPh sb="0" eb="2">
      <t>シュツドウ</t>
    </rPh>
    <rPh sb="2" eb="4">
      <t>ジカン</t>
    </rPh>
    <phoneticPr fontId="1"/>
  </si>
  <si>
    <t>※　報告書は1か月以内に各方面隊事務局へ提出すること。
※　火災は○○地区○○火災と記入すること。
※　時間は、正確に24時制で記入しすること。
※　出動時間は、右の該当する数字（2.4.6.8）を記入すること。</t>
    <rPh sb="2" eb="5">
      <t>ホウコクショ</t>
    </rPh>
    <rPh sb="30" eb="32">
      <t>カサイ</t>
    </rPh>
    <rPh sb="35" eb="37">
      <t>チク</t>
    </rPh>
    <rPh sb="39" eb="41">
      <t>カサイ</t>
    </rPh>
    <rPh sb="42" eb="44">
      <t>キニュウ</t>
    </rPh>
    <rPh sb="75" eb="77">
      <t>シュツドウ</t>
    </rPh>
    <rPh sb="77" eb="79">
      <t>ジカン</t>
    </rPh>
    <rPh sb="81" eb="82">
      <t>ミギ</t>
    </rPh>
    <rPh sb="83" eb="85">
      <t>ガイトウ</t>
    </rPh>
    <rPh sb="87" eb="89">
      <t>スウジ</t>
    </rPh>
    <rPh sb="99" eb="101">
      <t>キニュウ</t>
    </rPh>
    <phoneticPr fontId="1"/>
  </si>
  <si>
    <t xml:space="preserve">□ 火災（ 建物 ・ 林野 ・ 車両 ・ 船舶 ・ その他 ）　
□ 捜索  □ 水防 □ 土砂災害 □ 警報 □ 地震
□ その他（　　　　　　　　　　　　　　　  　　　） □　訓練　 </t>
    <rPh sb="91" eb="93">
      <t>クンレン</t>
    </rPh>
    <phoneticPr fontId="1"/>
  </si>
  <si>
    <t>訓練</t>
    <rPh sb="0" eb="2">
      <t>クンレン</t>
    </rPh>
    <phoneticPr fontId="1"/>
  </si>
  <si>
    <t>1,500円＝</t>
    <rPh sb="5" eb="6">
      <t>エン</t>
    </rPh>
    <phoneticPr fontId="1"/>
  </si>
  <si>
    <t xml:space="preserve">□ 火災（ 建物 ・ 林野 ・ 車両 ・ 船舶 ・ その他 ）　
□ 捜索  □ 水防 □ 土砂災害 □ 警報 □ 地震
□ その他（　　　　　　　　　　　　　　　  　　　） 　 □　訓練　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</si>
</sst>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\(aaa\)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  <font>
      <sz val="18"/>
      <color theme="0"/>
      <name val="HG丸ｺﾞｼｯｸM-PRO"/>
      <family val="3"/>
      <charset val="128"/>
    </font>
    <font>
      <b/>
      <sz val="24"/>
      <color theme="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2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ゴシック"/>
      <family val="3"/>
      <charset val="128"/>
    </font>
    <font>
      <sz val="12"/>
      <color rgb="FFFF0000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2"/>
      <color theme="0"/>
      <name val="BIZ UD明朝 Medium"/>
      <family val="1"/>
      <charset val="128"/>
    </font>
    <font>
      <b/>
      <sz val="16"/>
      <color theme="0"/>
      <name val="BIZ UD明朝 Medium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9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protection locked="0"/>
    </xf>
    <xf numFmtId="0" fontId="9" fillId="0" borderId="12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protection locked="0"/>
    </xf>
    <xf numFmtId="0" fontId="9" fillId="0" borderId="14" xfId="0" applyFont="1" applyFill="1" applyBorder="1" applyAlignment="1" applyProtection="1">
      <protection locked="0"/>
    </xf>
    <xf numFmtId="0" fontId="9" fillId="0" borderId="21" xfId="0" applyFont="1" applyFill="1" applyBorder="1" applyAlignment="1" applyProtection="1">
      <protection locked="0"/>
    </xf>
    <xf numFmtId="0" fontId="9" fillId="0" borderId="22" xfId="0" applyFont="1" applyFill="1" applyBorder="1" applyAlignment="1" applyProtection="1">
      <protection locked="0"/>
    </xf>
    <xf numFmtId="0" fontId="9" fillId="0" borderId="23" xfId="0" applyFont="1" applyFill="1" applyBorder="1" applyAlignment="1" applyProtection="1">
      <protection locked="0"/>
    </xf>
    <xf numFmtId="0" fontId="9" fillId="0" borderId="24" xfId="0" applyFont="1" applyFill="1" applyBorder="1" applyAlignment="1" applyProtection="1">
      <protection locked="0"/>
    </xf>
    <xf numFmtId="0" fontId="9" fillId="0" borderId="25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protection locked="0"/>
    </xf>
    <xf numFmtId="0" fontId="9" fillId="0" borderId="2" xfId="0" applyFont="1" applyFill="1" applyBorder="1" applyAlignment="1" applyProtection="1">
      <protection locked="0"/>
    </xf>
    <xf numFmtId="0" fontId="9" fillId="0" borderId="26" xfId="0" applyFont="1" applyFill="1" applyBorder="1" applyAlignment="1" applyProtection="1">
      <protection locked="0"/>
    </xf>
    <xf numFmtId="0" fontId="9" fillId="0" borderId="27" xfId="0" applyFont="1" applyFill="1" applyBorder="1" applyAlignment="1" applyProtection="1">
      <protection locked="0"/>
    </xf>
    <xf numFmtId="0" fontId="9" fillId="0" borderId="28" xfId="0" applyFont="1" applyFill="1" applyBorder="1" applyAlignment="1" applyProtection="1">
      <protection locked="0"/>
    </xf>
    <xf numFmtId="0" fontId="9" fillId="0" borderId="29" xfId="0" applyFont="1" applyFill="1" applyBorder="1" applyAlignment="1" applyProtection="1">
      <protection locked="0"/>
    </xf>
    <xf numFmtId="0" fontId="9" fillId="0" borderId="30" xfId="0" applyFont="1" applyFill="1" applyBorder="1" applyAlignment="1" applyProtection="1">
      <protection locked="0"/>
    </xf>
    <xf numFmtId="0" fontId="9" fillId="0" borderId="31" xfId="0" applyFont="1" applyFill="1" applyBorder="1" applyAlignment="1" applyProtection="1">
      <protection locked="0"/>
    </xf>
    <xf numFmtId="0" fontId="9" fillId="0" borderId="32" xfId="0" applyFont="1" applyFill="1" applyBorder="1" applyAlignment="1" applyProtection="1">
      <protection locked="0"/>
    </xf>
    <xf numFmtId="0" fontId="9" fillId="0" borderId="33" xfId="0" applyFont="1" applyFill="1" applyBorder="1" applyAlignment="1" applyProtection="1">
      <protection locked="0"/>
    </xf>
    <xf numFmtId="0" fontId="9" fillId="0" borderId="34" xfId="0" applyFont="1" applyFill="1" applyBorder="1" applyAlignment="1" applyProtection="1">
      <protection locked="0"/>
    </xf>
    <xf numFmtId="0" fontId="9" fillId="0" borderId="40" xfId="0" applyFont="1" applyFill="1" applyBorder="1" applyAlignment="1" applyProtection="1">
      <protection locked="0"/>
    </xf>
    <xf numFmtId="0" fontId="9" fillId="0" borderId="41" xfId="0" applyFont="1" applyFill="1" applyBorder="1" applyAlignment="1" applyProtection="1">
      <protection locked="0"/>
    </xf>
    <xf numFmtId="0" fontId="9" fillId="0" borderId="42" xfId="0" applyFont="1" applyFill="1" applyBorder="1" applyAlignment="1" applyProtection="1">
      <protection locked="0"/>
    </xf>
    <xf numFmtId="0" fontId="9" fillId="0" borderId="43" xfId="0" applyFont="1" applyFill="1" applyBorder="1" applyAlignment="1" applyProtection="1">
      <protection locked="0"/>
    </xf>
    <xf numFmtId="0" fontId="12" fillId="0" borderId="0" xfId="0" applyFont="1" applyFill="1" applyBorder="1" applyAlignment="1">
      <alignment vertical="top" wrapText="1"/>
    </xf>
    <xf numFmtId="0" fontId="11" fillId="0" borderId="6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5" fillId="0" borderId="49" xfId="0" applyFont="1" applyFill="1" applyBorder="1" applyAlignment="1">
      <alignment horizontal="distributed" vertical="center" indent="2"/>
    </xf>
    <xf numFmtId="0" fontId="2" fillId="0" borderId="0" xfId="0" applyFont="1" applyFill="1" applyAlignment="1">
      <alignment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shrinkToFit="1"/>
    </xf>
    <xf numFmtId="0" fontId="11" fillId="0" borderId="0" xfId="0" applyFont="1" applyFill="1" applyBorder="1" applyAlignment="1">
      <alignment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4" fillId="0" borderId="1" xfId="0" applyFont="1" applyBorder="1" applyAlignment="1">
      <alignment horizontal="right"/>
    </xf>
    <xf numFmtId="0" fontId="25" fillId="0" borderId="0" xfId="0" applyFont="1">
      <alignment vertical="center"/>
    </xf>
    <xf numFmtId="0" fontId="9" fillId="0" borderId="0" xfId="0" applyFont="1" applyFill="1" applyBorder="1" applyAlignment="1">
      <alignment vertical="top" wrapText="1"/>
    </xf>
    <xf numFmtId="0" fontId="26" fillId="0" borderId="0" xfId="0" applyFont="1" applyAlignment="1">
      <alignment vertical="center" shrinkToFit="1"/>
    </xf>
    <xf numFmtId="0" fontId="26" fillId="0" borderId="0" xfId="0" applyFont="1" applyFill="1" applyAlignment="1">
      <alignment vertical="center" shrinkToFit="1"/>
    </xf>
    <xf numFmtId="0" fontId="26" fillId="0" borderId="0" xfId="0" applyFont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 shrinkToFit="1"/>
    </xf>
    <xf numFmtId="0" fontId="4" fillId="0" borderId="31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31" xfId="0" applyFont="1" applyBorder="1" applyAlignment="1">
      <alignment vertical="center" shrinkToFit="1"/>
    </xf>
    <xf numFmtId="0" fontId="2" fillId="0" borderId="49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49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vertical="center" shrinkToFit="1"/>
    </xf>
    <xf numFmtId="0" fontId="26" fillId="0" borderId="57" xfId="0" applyFont="1" applyBorder="1" applyAlignment="1">
      <alignment vertical="center" shrinkToFit="1"/>
    </xf>
    <xf numFmtId="0" fontId="26" fillId="0" borderId="25" xfId="0" applyFont="1" applyBorder="1" applyAlignment="1">
      <alignment vertical="center" shrinkToFit="1"/>
    </xf>
    <xf numFmtId="0" fontId="26" fillId="0" borderId="0" xfId="0" applyFont="1" applyBorder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25" xfId="0" applyFont="1" applyFill="1" applyBorder="1" applyAlignment="1">
      <alignment vertical="center" shrinkToFit="1"/>
    </xf>
    <xf numFmtId="0" fontId="26" fillId="0" borderId="49" xfId="0" applyFont="1" applyFill="1" applyBorder="1" applyAlignment="1">
      <alignment vertical="center" shrinkToFit="1"/>
    </xf>
    <xf numFmtId="0" fontId="34" fillId="0" borderId="57" xfId="0" applyFont="1" applyBorder="1" applyAlignment="1">
      <alignment horizontal="center" vertical="center" shrinkToFit="1"/>
    </xf>
    <xf numFmtId="0" fontId="34" fillId="0" borderId="57" xfId="0" applyFont="1" applyBorder="1" applyAlignment="1">
      <alignment vertical="center" shrinkToFit="1"/>
    </xf>
    <xf numFmtId="0" fontId="34" fillId="0" borderId="25" xfId="0" applyFont="1" applyBorder="1" applyAlignment="1">
      <alignment vertical="center" shrinkToFit="1"/>
    </xf>
    <xf numFmtId="0" fontId="29" fillId="0" borderId="57" xfId="0" applyFont="1" applyBorder="1" applyAlignment="1">
      <alignment vertical="center" shrinkToFit="1"/>
    </xf>
    <xf numFmtId="0" fontId="26" fillId="0" borderId="57" xfId="0" applyFont="1" applyBorder="1" applyAlignment="1">
      <alignment horizontal="left" vertical="center" shrinkToFit="1"/>
    </xf>
    <xf numFmtId="0" fontId="26" fillId="0" borderId="57" xfId="0" applyFont="1" applyBorder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34" fillId="0" borderId="57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distributed" vertical="center" indent="1" shrinkToFit="1"/>
    </xf>
    <xf numFmtId="0" fontId="27" fillId="0" borderId="57" xfId="0" applyFont="1" applyBorder="1" applyAlignment="1">
      <alignment horizontal="distributed" vertical="center" indent="1" shrinkToFit="1"/>
    </xf>
    <xf numFmtId="0" fontId="27" fillId="0" borderId="25" xfId="0" applyFont="1" applyBorder="1" applyAlignment="1">
      <alignment horizontal="distributed" vertical="center" indent="1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textRotation="255" shrinkToFit="1"/>
    </xf>
    <xf numFmtId="0" fontId="18" fillId="0" borderId="27" xfId="0" applyFont="1" applyBorder="1" applyAlignment="1">
      <alignment horizontal="center" vertical="center" textRotation="255" shrinkToFit="1"/>
    </xf>
    <xf numFmtId="0" fontId="18" fillId="0" borderId="33" xfId="0" applyFont="1" applyBorder="1" applyAlignment="1">
      <alignment horizontal="center" vertical="center" textRotation="255" shrinkToFit="1"/>
    </xf>
    <xf numFmtId="0" fontId="18" fillId="0" borderId="31" xfId="0" applyFont="1" applyBorder="1" applyAlignment="1">
      <alignment horizontal="center" vertical="center" textRotation="255" shrinkToFit="1"/>
    </xf>
    <xf numFmtId="0" fontId="18" fillId="0" borderId="23" xfId="0" applyFont="1" applyBorder="1" applyAlignment="1">
      <alignment horizontal="center" vertical="center" textRotation="255" shrinkToFit="1"/>
    </xf>
    <xf numFmtId="0" fontId="18" fillId="0" borderId="21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right" vertical="center" shrinkToFit="1"/>
    </xf>
    <xf numFmtId="0" fontId="17" fillId="0" borderId="0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14" fillId="2" borderId="29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17" fillId="0" borderId="50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0" borderId="22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shrinkToFit="1"/>
    </xf>
    <xf numFmtId="0" fontId="19" fillId="0" borderId="49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4" fillId="0" borderId="29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61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/>
    </xf>
    <xf numFmtId="0" fontId="18" fillId="0" borderId="2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2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 shrinkToFit="1"/>
    </xf>
    <xf numFmtId="0" fontId="27" fillId="0" borderId="57" xfId="0" applyFont="1" applyBorder="1" applyAlignment="1">
      <alignment horizontal="center" vertical="center" shrinkToFit="1"/>
    </xf>
    <xf numFmtId="0" fontId="27" fillId="0" borderId="25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0" fillId="0" borderId="1" xfId="0" applyFont="1" applyBorder="1" applyAlignment="1">
      <alignment horizontal="center" vertical="center" shrinkToFit="1"/>
    </xf>
    <xf numFmtId="0" fontId="21" fillId="0" borderId="33" xfId="0" applyFont="1" applyBorder="1" applyAlignment="1">
      <alignment vertical="center" wrapText="1" shrinkToFit="1"/>
    </xf>
    <xf numFmtId="0" fontId="21" fillId="0" borderId="0" xfId="0" applyFont="1" applyAlignment="1">
      <alignment vertical="center" wrapText="1" shrinkToFit="1"/>
    </xf>
    <xf numFmtId="0" fontId="21" fillId="0" borderId="23" xfId="0" applyFont="1" applyBorder="1" applyAlignment="1">
      <alignment vertical="center" wrapText="1" shrinkToFit="1"/>
    </xf>
    <xf numFmtId="0" fontId="21" fillId="0" borderId="49" xfId="0" applyFont="1" applyBorder="1" applyAlignment="1">
      <alignment vertical="center" wrapText="1" shrinkToFit="1"/>
    </xf>
    <xf numFmtId="0" fontId="26" fillId="0" borderId="0" xfId="0" applyFont="1" applyAlignment="1">
      <alignment vertical="center" shrinkToFit="1"/>
    </xf>
    <xf numFmtId="0" fontId="26" fillId="0" borderId="2" xfId="0" applyFont="1" applyBorder="1" applyAlignment="1">
      <alignment vertical="center" shrinkToFit="1"/>
    </xf>
    <xf numFmtId="0" fontId="26" fillId="0" borderId="57" xfId="0" applyFont="1" applyBorder="1" applyAlignment="1">
      <alignment vertical="center" shrinkToFit="1"/>
    </xf>
    <xf numFmtId="0" fontId="26" fillId="0" borderId="25" xfId="0" applyFont="1" applyBorder="1" applyAlignment="1">
      <alignment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7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34" fillId="0" borderId="2" xfId="0" applyFont="1" applyBorder="1" applyAlignment="1">
      <alignment horizontal="right" vertical="center" shrinkToFit="1"/>
    </xf>
    <xf numFmtId="0" fontId="34" fillId="0" borderId="57" xfId="0" applyFont="1" applyBorder="1" applyAlignment="1">
      <alignment horizontal="right" vertical="center" shrinkToFit="1"/>
    </xf>
    <xf numFmtId="0" fontId="34" fillId="0" borderId="57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34" fillId="0" borderId="25" xfId="0" applyFont="1" applyBorder="1" applyAlignment="1">
      <alignment horizontal="right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49" xfId="0" applyFont="1" applyBorder="1" applyAlignment="1">
      <alignment vertical="center" shrinkToFit="1"/>
    </xf>
    <xf numFmtId="0" fontId="30" fillId="0" borderId="29" xfId="0" applyNumberFormat="1" applyFont="1" applyBorder="1" applyAlignment="1">
      <alignment vertical="top" wrapText="1"/>
    </xf>
    <xf numFmtId="0" fontId="30" fillId="0" borderId="61" xfId="0" applyNumberFormat="1" applyFont="1" applyBorder="1" applyAlignment="1">
      <alignment vertical="top" wrapText="1"/>
    </xf>
    <xf numFmtId="0" fontId="30" fillId="0" borderId="27" xfId="0" applyNumberFormat="1" applyFont="1" applyBorder="1" applyAlignment="1">
      <alignment vertical="top" wrapText="1"/>
    </xf>
    <xf numFmtId="0" fontId="30" fillId="0" borderId="33" xfId="0" applyNumberFormat="1" applyFont="1" applyBorder="1" applyAlignment="1">
      <alignment vertical="top" wrapText="1"/>
    </xf>
    <xf numFmtId="0" fontId="30" fillId="0" borderId="0" xfId="0" applyNumberFormat="1" applyFont="1" applyBorder="1" applyAlignment="1">
      <alignment vertical="top" wrapText="1"/>
    </xf>
    <xf numFmtId="0" fontId="30" fillId="0" borderId="31" xfId="0" applyNumberFormat="1" applyFont="1" applyBorder="1" applyAlignment="1">
      <alignment vertical="top" wrapText="1"/>
    </xf>
    <xf numFmtId="0" fontId="30" fillId="0" borderId="23" xfId="0" applyNumberFormat="1" applyFont="1" applyBorder="1" applyAlignment="1">
      <alignment vertical="top" wrapText="1"/>
    </xf>
    <xf numFmtId="0" fontId="30" fillId="0" borderId="49" xfId="0" applyNumberFormat="1" applyFont="1" applyBorder="1" applyAlignment="1">
      <alignment vertical="top" wrapText="1"/>
    </xf>
    <xf numFmtId="0" fontId="30" fillId="0" borderId="21" xfId="0" applyNumberFormat="1" applyFont="1" applyBorder="1" applyAlignment="1">
      <alignment vertical="top" wrapText="1"/>
    </xf>
    <xf numFmtId="0" fontId="26" fillId="0" borderId="29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35" fillId="0" borderId="29" xfId="0" applyFont="1" applyBorder="1" applyAlignment="1">
      <alignment horizontal="distributed" vertical="center" indent="2" shrinkToFit="1"/>
    </xf>
    <xf numFmtId="0" fontId="35" fillId="0" borderId="61" xfId="0" applyFont="1" applyBorder="1" applyAlignment="1">
      <alignment horizontal="distributed" vertical="center" indent="2" shrinkToFit="1"/>
    </xf>
    <xf numFmtId="0" fontId="35" fillId="0" borderId="27" xfId="0" applyFont="1" applyBorder="1" applyAlignment="1">
      <alignment horizontal="distributed" vertical="center" indent="2" shrinkToFit="1"/>
    </xf>
    <xf numFmtId="0" fontId="26" fillId="0" borderId="2" xfId="0" applyFont="1" applyFill="1" applyBorder="1" applyAlignment="1">
      <alignment horizontal="center" vertical="center" wrapText="1" shrinkToFit="1"/>
    </xf>
    <xf numFmtId="0" fontId="26" fillId="0" borderId="57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57" xfId="0" applyFont="1" applyFill="1" applyBorder="1" applyAlignment="1">
      <alignment horizontal="center" vertical="center" shrinkToFit="1"/>
    </xf>
    <xf numFmtId="0" fontId="26" fillId="0" borderId="25" xfId="0" applyFont="1" applyFill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26" fillId="0" borderId="57" xfId="0" applyFont="1" applyFill="1" applyBorder="1" applyAlignment="1">
      <alignment horizontal="right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distributed" vertical="center" indent="2" shrinkToFit="1"/>
    </xf>
    <xf numFmtId="0" fontId="35" fillId="0" borderId="57" xfId="0" applyFont="1" applyBorder="1" applyAlignment="1">
      <alignment horizontal="distributed" vertical="center" indent="2" shrinkToFit="1"/>
    </xf>
    <xf numFmtId="0" fontId="35" fillId="0" borderId="25" xfId="0" applyFont="1" applyBorder="1" applyAlignment="1">
      <alignment horizontal="distributed" vertical="center" indent="2" shrinkToFit="1"/>
    </xf>
    <xf numFmtId="0" fontId="33" fillId="0" borderId="28" xfId="0" applyFont="1" applyBorder="1" applyAlignment="1">
      <alignment horizontal="center" vertical="center" shrinkToFit="1"/>
    </xf>
    <xf numFmtId="0" fontId="33" fillId="0" borderId="29" xfId="0" applyFont="1" applyBorder="1" applyAlignment="1">
      <alignment horizontal="center" vertical="center" shrinkToFit="1"/>
    </xf>
    <xf numFmtId="0" fontId="32" fillId="2" borderId="0" xfId="0" applyFont="1" applyFill="1" applyBorder="1" applyAlignment="1">
      <alignment horizontal="center" vertical="center" shrinkToFit="1"/>
    </xf>
    <xf numFmtId="0" fontId="26" fillId="0" borderId="49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 shrinkToFit="1"/>
    </xf>
    <xf numFmtId="0" fontId="26" fillId="0" borderId="2" xfId="0" applyFont="1" applyFill="1" applyBorder="1" applyAlignment="1">
      <alignment vertical="center" wrapText="1" shrinkToFit="1"/>
    </xf>
    <xf numFmtId="0" fontId="26" fillId="0" borderId="57" xfId="0" applyFont="1" applyFill="1" applyBorder="1" applyAlignment="1">
      <alignment vertical="center" wrapText="1" shrinkToFit="1"/>
    </xf>
    <xf numFmtId="0" fontId="29" fillId="0" borderId="49" xfId="0" applyFont="1" applyFill="1" applyBorder="1" applyAlignment="1">
      <alignment horizontal="center" vertical="center" shrinkToFit="1"/>
    </xf>
    <xf numFmtId="0" fontId="35" fillId="0" borderId="29" xfId="0" applyNumberFormat="1" applyFont="1" applyBorder="1" applyAlignment="1">
      <alignment horizontal="center" vertical="center" shrinkToFit="1"/>
    </xf>
    <xf numFmtId="0" fontId="35" fillId="0" borderId="61" xfId="0" applyNumberFormat="1" applyFont="1" applyBorder="1" applyAlignment="1">
      <alignment horizontal="center" vertical="center" shrinkToFit="1"/>
    </xf>
    <xf numFmtId="0" fontId="35" fillId="0" borderId="27" xfId="0" applyNumberFormat="1" applyFont="1" applyBorder="1" applyAlignment="1">
      <alignment horizontal="center" vertical="center" shrinkToFit="1"/>
    </xf>
    <xf numFmtId="0" fontId="33" fillId="0" borderId="28" xfId="0" quotePrefix="1" applyFont="1" applyBorder="1" applyAlignment="1">
      <alignment horizontal="center" vertical="center" shrinkToFit="1"/>
    </xf>
    <xf numFmtId="0" fontId="33" fillId="0" borderId="1" xfId="0" quotePrefix="1" applyFont="1" applyBorder="1" applyAlignment="1">
      <alignment horizontal="center" vertical="center" shrinkToFit="1"/>
    </xf>
    <xf numFmtId="176" fontId="29" fillId="0" borderId="2" xfId="0" applyNumberFormat="1" applyFont="1" applyFill="1" applyBorder="1" applyAlignment="1">
      <alignment horizontal="center" vertical="center" shrinkToFit="1"/>
    </xf>
    <xf numFmtId="176" fontId="29" fillId="0" borderId="57" xfId="0" applyNumberFormat="1" applyFont="1" applyFill="1" applyBorder="1" applyAlignment="1">
      <alignment horizontal="center" vertical="center" shrinkToFit="1"/>
    </xf>
    <xf numFmtId="0" fontId="15" fillId="2" borderId="49" xfId="0" applyFont="1" applyFill="1" applyBorder="1" applyAlignment="1">
      <alignment horizontal="distributed" vertical="center" indent="2"/>
    </xf>
    <xf numFmtId="0" fontId="5" fillId="0" borderId="0" xfId="0" applyFont="1" applyBorder="1" applyAlignment="1">
      <alignment horizontal="right" vertical="center"/>
    </xf>
    <xf numFmtId="0" fontId="17" fillId="0" borderId="2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right" vertical="center" wrapText="1" indent="2"/>
    </xf>
    <xf numFmtId="0" fontId="9" fillId="0" borderId="1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textRotation="255" wrapText="1"/>
    </xf>
    <xf numFmtId="0" fontId="9" fillId="0" borderId="54" xfId="0" applyFont="1" applyFill="1" applyBorder="1" applyAlignment="1">
      <alignment horizontal="center" vertical="center" textRotation="255" wrapText="1"/>
    </xf>
    <xf numFmtId="0" fontId="9" fillId="0" borderId="55" xfId="0" applyFont="1" applyFill="1" applyBorder="1" applyAlignment="1">
      <alignment horizontal="center" vertical="center" textRotation="255" wrapTex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textRotation="255" wrapText="1"/>
    </xf>
    <xf numFmtId="0" fontId="9" fillId="0" borderId="37" xfId="0" applyFont="1" applyFill="1" applyBorder="1" applyAlignment="1">
      <alignment horizontal="center" vertical="center" textRotation="255" wrapText="1"/>
    </xf>
    <xf numFmtId="0" fontId="9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 textRotation="255" wrapText="1"/>
    </xf>
    <xf numFmtId="0" fontId="9" fillId="0" borderId="38" xfId="0" applyFont="1" applyFill="1" applyBorder="1" applyAlignment="1">
      <alignment horizontal="left" vertical="center"/>
    </xf>
    <xf numFmtId="0" fontId="9" fillId="0" borderId="39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 textRotation="255"/>
    </xf>
    <xf numFmtId="0" fontId="9" fillId="0" borderId="18" xfId="0" applyFont="1" applyFill="1" applyBorder="1" applyAlignment="1">
      <alignment horizontal="center" vertical="center" textRotation="255"/>
    </xf>
    <xf numFmtId="0" fontId="9" fillId="0" borderId="37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162008</xdr:colOff>
      <xdr:row>24</xdr:row>
      <xdr:rowOff>8614</xdr:rowOff>
    </xdr:from>
    <xdr:to>
      <xdr:col>9</xdr:col>
      <xdr:colOff>9608</xdr:colOff>
      <xdr:row>25</xdr:row>
      <xdr:rowOff>107674</xdr:rowOff>
    </xdr:to>
    <xdr:sp macro="" textlink="">
      <xdr:nvSpPr>
        <xdr:cNvPr id="4" name="正方形/長方形 3"/>
        <xdr:cNvSpPr/>
      </xdr:nvSpPr>
      <xdr:spPr>
        <a:xfrm>
          <a:off x="352508" y="4496794"/>
          <a:ext cx="137160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32</xdr:row>
      <xdr:rowOff>28074</xdr:rowOff>
    </xdr:from>
    <xdr:to>
      <xdr:col>27</xdr:col>
      <xdr:colOff>148394</xdr:colOff>
      <xdr:row>33</xdr:row>
      <xdr:rowOff>16044</xdr:rowOff>
    </xdr:to>
    <xdr:sp macro="" textlink="">
      <xdr:nvSpPr>
        <xdr:cNvPr id="5" name="正方形/長方形 4"/>
        <xdr:cNvSpPr/>
      </xdr:nvSpPr>
      <xdr:spPr>
        <a:xfrm>
          <a:off x="5104201" y="5918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33</xdr:row>
      <xdr:rowOff>24065</xdr:rowOff>
    </xdr:from>
    <xdr:to>
      <xdr:col>27</xdr:col>
      <xdr:colOff>148394</xdr:colOff>
      <xdr:row>34</xdr:row>
      <xdr:rowOff>12034</xdr:rowOff>
    </xdr:to>
    <xdr:sp macro="" textlink="">
      <xdr:nvSpPr>
        <xdr:cNvPr id="6" name="正方形/長方形 5"/>
        <xdr:cNvSpPr/>
      </xdr:nvSpPr>
      <xdr:spPr>
        <a:xfrm>
          <a:off x="5104201" y="61048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33</xdr:row>
      <xdr:rowOff>28074</xdr:rowOff>
    </xdr:from>
    <xdr:to>
      <xdr:col>27</xdr:col>
      <xdr:colOff>148394</xdr:colOff>
      <xdr:row>34</xdr:row>
      <xdr:rowOff>16044</xdr:rowOff>
    </xdr:to>
    <xdr:sp macro="" textlink="">
      <xdr:nvSpPr>
        <xdr:cNvPr id="7" name="正方形/長方形 6"/>
        <xdr:cNvSpPr/>
      </xdr:nvSpPr>
      <xdr:spPr>
        <a:xfrm>
          <a:off x="5104201" y="6108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34</xdr:row>
      <xdr:rowOff>24065</xdr:rowOff>
    </xdr:from>
    <xdr:to>
      <xdr:col>27</xdr:col>
      <xdr:colOff>148394</xdr:colOff>
      <xdr:row>35</xdr:row>
      <xdr:rowOff>12034</xdr:rowOff>
    </xdr:to>
    <xdr:sp macro="" textlink="">
      <xdr:nvSpPr>
        <xdr:cNvPr id="8" name="正方形/長方形 7"/>
        <xdr:cNvSpPr/>
      </xdr:nvSpPr>
      <xdr:spPr>
        <a:xfrm>
          <a:off x="5104201" y="62953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34</xdr:row>
      <xdr:rowOff>28074</xdr:rowOff>
    </xdr:from>
    <xdr:to>
      <xdr:col>27</xdr:col>
      <xdr:colOff>148394</xdr:colOff>
      <xdr:row>35</xdr:row>
      <xdr:rowOff>16044</xdr:rowOff>
    </xdr:to>
    <xdr:sp macro="" textlink="">
      <xdr:nvSpPr>
        <xdr:cNvPr id="9" name="正方形/長方形 8"/>
        <xdr:cNvSpPr/>
      </xdr:nvSpPr>
      <xdr:spPr>
        <a:xfrm>
          <a:off x="5104201" y="6299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35</xdr:row>
      <xdr:rowOff>24065</xdr:rowOff>
    </xdr:from>
    <xdr:to>
      <xdr:col>27</xdr:col>
      <xdr:colOff>148394</xdr:colOff>
      <xdr:row>37</xdr:row>
      <xdr:rowOff>12034</xdr:rowOff>
    </xdr:to>
    <xdr:sp macro="" textlink="">
      <xdr:nvSpPr>
        <xdr:cNvPr id="10" name="正方形/長方形 9"/>
        <xdr:cNvSpPr/>
      </xdr:nvSpPr>
      <xdr:spPr>
        <a:xfrm>
          <a:off x="5104201" y="6485825"/>
          <a:ext cx="187693" cy="368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35</xdr:row>
      <xdr:rowOff>28074</xdr:rowOff>
    </xdr:from>
    <xdr:to>
      <xdr:col>27</xdr:col>
      <xdr:colOff>148394</xdr:colOff>
      <xdr:row>37</xdr:row>
      <xdr:rowOff>16044</xdr:rowOff>
    </xdr:to>
    <xdr:sp macro="" textlink="">
      <xdr:nvSpPr>
        <xdr:cNvPr id="11" name="正方形/長方形 10"/>
        <xdr:cNvSpPr/>
      </xdr:nvSpPr>
      <xdr:spPr>
        <a:xfrm>
          <a:off x="5104201" y="6489834"/>
          <a:ext cx="187693" cy="3689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35</xdr:row>
      <xdr:rowOff>28074</xdr:rowOff>
    </xdr:from>
    <xdr:to>
      <xdr:col>27</xdr:col>
      <xdr:colOff>148394</xdr:colOff>
      <xdr:row>37</xdr:row>
      <xdr:rowOff>16044</xdr:rowOff>
    </xdr:to>
    <xdr:sp macro="" textlink="">
      <xdr:nvSpPr>
        <xdr:cNvPr id="12" name="正方形/長方形 11"/>
        <xdr:cNvSpPr/>
      </xdr:nvSpPr>
      <xdr:spPr>
        <a:xfrm>
          <a:off x="5104201" y="6489834"/>
          <a:ext cx="187693" cy="3689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37</xdr:row>
      <xdr:rowOff>24065</xdr:rowOff>
    </xdr:from>
    <xdr:to>
      <xdr:col>27</xdr:col>
      <xdr:colOff>148394</xdr:colOff>
      <xdr:row>38</xdr:row>
      <xdr:rowOff>12034</xdr:rowOff>
    </xdr:to>
    <xdr:sp macro="" textlink="">
      <xdr:nvSpPr>
        <xdr:cNvPr id="13" name="正方形/長方形 12"/>
        <xdr:cNvSpPr/>
      </xdr:nvSpPr>
      <xdr:spPr>
        <a:xfrm>
          <a:off x="5104201" y="68668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37</xdr:row>
      <xdr:rowOff>28074</xdr:rowOff>
    </xdr:from>
    <xdr:to>
      <xdr:col>27</xdr:col>
      <xdr:colOff>148394</xdr:colOff>
      <xdr:row>38</xdr:row>
      <xdr:rowOff>16044</xdr:rowOff>
    </xdr:to>
    <xdr:sp macro="" textlink="">
      <xdr:nvSpPr>
        <xdr:cNvPr id="14" name="正方形/長方形 13"/>
        <xdr:cNvSpPr/>
      </xdr:nvSpPr>
      <xdr:spPr>
        <a:xfrm>
          <a:off x="5104201" y="6870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37</xdr:row>
      <xdr:rowOff>28074</xdr:rowOff>
    </xdr:from>
    <xdr:to>
      <xdr:col>27</xdr:col>
      <xdr:colOff>148394</xdr:colOff>
      <xdr:row>38</xdr:row>
      <xdr:rowOff>16044</xdr:rowOff>
    </xdr:to>
    <xdr:sp macro="" textlink="">
      <xdr:nvSpPr>
        <xdr:cNvPr id="15" name="正方形/長方形 14"/>
        <xdr:cNvSpPr/>
      </xdr:nvSpPr>
      <xdr:spPr>
        <a:xfrm>
          <a:off x="5104201" y="6870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38</xdr:row>
      <xdr:rowOff>24065</xdr:rowOff>
    </xdr:from>
    <xdr:to>
      <xdr:col>27</xdr:col>
      <xdr:colOff>148394</xdr:colOff>
      <xdr:row>39</xdr:row>
      <xdr:rowOff>12034</xdr:rowOff>
    </xdr:to>
    <xdr:sp macro="" textlink="">
      <xdr:nvSpPr>
        <xdr:cNvPr id="16" name="正方形/長方形 15"/>
        <xdr:cNvSpPr/>
      </xdr:nvSpPr>
      <xdr:spPr>
        <a:xfrm>
          <a:off x="5104201" y="70573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38</xdr:row>
      <xdr:rowOff>28074</xdr:rowOff>
    </xdr:from>
    <xdr:to>
      <xdr:col>27</xdr:col>
      <xdr:colOff>148394</xdr:colOff>
      <xdr:row>39</xdr:row>
      <xdr:rowOff>16044</xdr:rowOff>
    </xdr:to>
    <xdr:sp macro="" textlink="">
      <xdr:nvSpPr>
        <xdr:cNvPr id="17" name="正方形/長方形 16"/>
        <xdr:cNvSpPr/>
      </xdr:nvSpPr>
      <xdr:spPr>
        <a:xfrm>
          <a:off x="5104201" y="7061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38</xdr:row>
      <xdr:rowOff>28074</xdr:rowOff>
    </xdr:from>
    <xdr:to>
      <xdr:col>27</xdr:col>
      <xdr:colOff>148394</xdr:colOff>
      <xdr:row>39</xdr:row>
      <xdr:rowOff>16044</xdr:rowOff>
    </xdr:to>
    <xdr:sp macro="" textlink="">
      <xdr:nvSpPr>
        <xdr:cNvPr id="18" name="正方形/長方形 17"/>
        <xdr:cNvSpPr/>
      </xdr:nvSpPr>
      <xdr:spPr>
        <a:xfrm>
          <a:off x="5104201" y="7061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28</xdr:col>
      <xdr:colOff>177765</xdr:colOff>
      <xdr:row>39</xdr:row>
      <xdr:rowOff>28074</xdr:rowOff>
    </xdr:from>
    <xdr:to>
      <xdr:col>29</xdr:col>
      <xdr:colOff>174957</xdr:colOff>
      <xdr:row>40</xdr:row>
      <xdr:rowOff>16044</xdr:rowOff>
    </xdr:to>
    <xdr:sp macro="" textlink="">
      <xdr:nvSpPr>
        <xdr:cNvPr id="19" name="正方形/長方形 18"/>
        <xdr:cNvSpPr/>
      </xdr:nvSpPr>
      <xdr:spPr>
        <a:xfrm>
          <a:off x="5511765" y="7251834"/>
          <a:ext cx="187692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40</xdr:row>
      <xdr:rowOff>24065</xdr:rowOff>
    </xdr:from>
    <xdr:to>
      <xdr:col>27</xdr:col>
      <xdr:colOff>148394</xdr:colOff>
      <xdr:row>41</xdr:row>
      <xdr:rowOff>12034</xdr:rowOff>
    </xdr:to>
    <xdr:sp macro="" textlink="">
      <xdr:nvSpPr>
        <xdr:cNvPr id="20" name="正方形/長方形 19"/>
        <xdr:cNvSpPr/>
      </xdr:nvSpPr>
      <xdr:spPr>
        <a:xfrm>
          <a:off x="5104201" y="74383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40</xdr:row>
      <xdr:rowOff>28074</xdr:rowOff>
    </xdr:from>
    <xdr:to>
      <xdr:col>27</xdr:col>
      <xdr:colOff>148394</xdr:colOff>
      <xdr:row>41</xdr:row>
      <xdr:rowOff>16044</xdr:rowOff>
    </xdr:to>
    <xdr:sp macro="" textlink="">
      <xdr:nvSpPr>
        <xdr:cNvPr id="21" name="正方形/長方形 20"/>
        <xdr:cNvSpPr/>
      </xdr:nvSpPr>
      <xdr:spPr>
        <a:xfrm>
          <a:off x="5104201" y="7442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40</xdr:row>
      <xdr:rowOff>28074</xdr:rowOff>
    </xdr:from>
    <xdr:to>
      <xdr:col>27</xdr:col>
      <xdr:colOff>148394</xdr:colOff>
      <xdr:row>41</xdr:row>
      <xdr:rowOff>16044</xdr:rowOff>
    </xdr:to>
    <xdr:sp macro="" textlink="">
      <xdr:nvSpPr>
        <xdr:cNvPr id="22" name="正方形/長方形 21"/>
        <xdr:cNvSpPr/>
      </xdr:nvSpPr>
      <xdr:spPr>
        <a:xfrm>
          <a:off x="5104201" y="7442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41</xdr:row>
      <xdr:rowOff>24065</xdr:rowOff>
    </xdr:from>
    <xdr:to>
      <xdr:col>27</xdr:col>
      <xdr:colOff>148394</xdr:colOff>
      <xdr:row>42</xdr:row>
      <xdr:rowOff>12034</xdr:rowOff>
    </xdr:to>
    <xdr:sp macro="" textlink="">
      <xdr:nvSpPr>
        <xdr:cNvPr id="23" name="正方形/長方形 22"/>
        <xdr:cNvSpPr/>
      </xdr:nvSpPr>
      <xdr:spPr>
        <a:xfrm>
          <a:off x="5104201" y="76288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41</xdr:row>
      <xdr:rowOff>28074</xdr:rowOff>
    </xdr:from>
    <xdr:to>
      <xdr:col>27</xdr:col>
      <xdr:colOff>148394</xdr:colOff>
      <xdr:row>42</xdr:row>
      <xdr:rowOff>16044</xdr:rowOff>
    </xdr:to>
    <xdr:sp macro="" textlink="">
      <xdr:nvSpPr>
        <xdr:cNvPr id="24" name="正方形/長方形 23"/>
        <xdr:cNvSpPr/>
      </xdr:nvSpPr>
      <xdr:spPr>
        <a:xfrm>
          <a:off x="5104201" y="7632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41</xdr:row>
      <xdr:rowOff>28074</xdr:rowOff>
    </xdr:from>
    <xdr:to>
      <xdr:col>27</xdr:col>
      <xdr:colOff>148394</xdr:colOff>
      <xdr:row>42</xdr:row>
      <xdr:rowOff>16044</xdr:rowOff>
    </xdr:to>
    <xdr:sp macro="" textlink="">
      <xdr:nvSpPr>
        <xdr:cNvPr id="25" name="正方形/長方形 24"/>
        <xdr:cNvSpPr/>
      </xdr:nvSpPr>
      <xdr:spPr>
        <a:xfrm>
          <a:off x="5104201" y="7632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42</xdr:row>
      <xdr:rowOff>24065</xdr:rowOff>
    </xdr:from>
    <xdr:to>
      <xdr:col>27</xdr:col>
      <xdr:colOff>148394</xdr:colOff>
      <xdr:row>43</xdr:row>
      <xdr:rowOff>12034</xdr:rowOff>
    </xdr:to>
    <xdr:sp macro="" textlink="">
      <xdr:nvSpPr>
        <xdr:cNvPr id="26" name="正方形/長方形 25"/>
        <xdr:cNvSpPr/>
      </xdr:nvSpPr>
      <xdr:spPr>
        <a:xfrm>
          <a:off x="5104201" y="78193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42</xdr:row>
      <xdr:rowOff>28074</xdr:rowOff>
    </xdr:from>
    <xdr:to>
      <xdr:col>27</xdr:col>
      <xdr:colOff>148394</xdr:colOff>
      <xdr:row>43</xdr:row>
      <xdr:rowOff>16044</xdr:rowOff>
    </xdr:to>
    <xdr:sp macro="" textlink="">
      <xdr:nvSpPr>
        <xdr:cNvPr id="27" name="正方形/長方形 26"/>
        <xdr:cNvSpPr/>
      </xdr:nvSpPr>
      <xdr:spPr>
        <a:xfrm>
          <a:off x="5104201" y="7823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42</xdr:row>
      <xdr:rowOff>28074</xdr:rowOff>
    </xdr:from>
    <xdr:to>
      <xdr:col>27</xdr:col>
      <xdr:colOff>148394</xdr:colOff>
      <xdr:row>43</xdr:row>
      <xdr:rowOff>16044</xdr:rowOff>
    </xdr:to>
    <xdr:sp macro="" textlink="">
      <xdr:nvSpPr>
        <xdr:cNvPr id="28" name="正方形/長方形 27"/>
        <xdr:cNvSpPr/>
      </xdr:nvSpPr>
      <xdr:spPr>
        <a:xfrm>
          <a:off x="5104201" y="7823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43</xdr:row>
      <xdr:rowOff>24065</xdr:rowOff>
    </xdr:from>
    <xdr:to>
      <xdr:col>27</xdr:col>
      <xdr:colOff>148394</xdr:colOff>
      <xdr:row>44</xdr:row>
      <xdr:rowOff>12034</xdr:rowOff>
    </xdr:to>
    <xdr:sp macro="" textlink="">
      <xdr:nvSpPr>
        <xdr:cNvPr id="29" name="正方形/長方形 28"/>
        <xdr:cNvSpPr/>
      </xdr:nvSpPr>
      <xdr:spPr>
        <a:xfrm>
          <a:off x="5104201" y="80098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43</xdr:row>
      <xdr:rowOff>28074</xdr:rowOff>
    </xdr:from>
    <xdr:to>
      <xdr:col>27</xdr:col>
      <xdr:colOff>148394</xdr:colOff>
      <xdr:row>44</xdr:row>
      <xdr:rowOff>16044</xdr:rowOff>
    </xdr:to>
    <xdr:sp macro="" textlink="">
      <xdr:nvSpPr>
        <xdr:cNvPr id="30" name="正方形/長方形 29"/>
        <xdr:cNvSpPr/>
      </xdr:nvSpPr>
      <xdr:spPr>
        <a:xfrm>
          <a:off x="5104201" y="8013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43</xdr:row>
      <xdr:rowOff>28074</xdr:rowOff>
    </xdr:from>
    <xdr:to>
      <xdr:col>27</xdr:col>
      <xdr:colOff>148394</xdr:colOff>
      <xdr:row>44</xdr:row>
      <xdr:rowOff>16044</xdr:rowOff>
    </xdr:to>
    <xdr:sp macro="" textlink="">
      <xdr:nvSpPr>
        <xdr:cNvPr id="31" name="正方形/長方形 30"/>
        <xdr:cNvSpPr/>
      </xdr:nvSpPr>
      <xdr:spPr>
        <a:xfrm>
          <a:off x="5104201" y="8013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44</xdr:row>
      <xdr:rowOff>24065</xdr:rowOff>
    </xdr:from>
    <xdr:to>
      <xdr:col>27</xdr:col>
      <xdr:colOff>148394</xdr:colOff>
      <xdr:row>45</xdr:row>
      <xdr:rowOff>12034</xdr:rowOff>
    </xdr:to>
    <xdr:sp macro="" textlink="">
      <xdr:nvSpPr>
        <xdr:cNvPr id="32" name="正方形/長方形 31"/>
        <xdr:cNvSpPr/>
      </xdr:nvSpPr>
      <xdr:spPr>
        <a:xfrm>
          <a:off x="5104201" y="82003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44</xdr:row>
      <xdr:rowOff>28074</xdr:rowOff>
    </xdr:from>
    <xdr:to>
      <xdr:col>27</xdr:col>
      <xdr:colOff>148394</xdr:colOff>
      <xdr:row>45</xdr:row>
      <xdr:rowOff>16044</xdr:rowOff>
    </xdr:to>
    <xdr:sp macro="" textlink="">
      <xdr:nvSpPr>
        <xdr:cNvPr id="33" name="正方形/長方形 32"/>
        <xdr:cNvSpPr/>
      </xdr:nvSpPr>
      <xdr:spPr>
        <a:xfrm>
          <a:off x="5104201" y="8204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44</xdr:row>
      <xdr:rowOff>28074</xdr:rowOff>
    </xdr:from>
    <xdr:to>
      <xdr:col>27</xdr:col>
      <xdr:colOff>148394</xdr:colOff>
      <xdr:row>45</xdr:row>
      <xdr:rowOff>16044</xdr:rowOff>
    </xdr:to>
    <xdr:sp macro="" textlink="">
      <xdr:nvSpPr>
        <xdr:cNvPr id="34" name="正方形/長方形 33"/>
        <xdr:cNvSpPr/>
      </xdr:nvSpPr>
      <xdr:spPr>
        <a:xfrm>
          <a:off x="5104201" y="8204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45</xdr:row>
      <xdr:rowOff>24065</xdr:rowOff>
    </xdr:from>
    <xdr:to>
      <xdr:col>27</xdr:col>
      <xdr:colOff>148394</xdr:colOff>
      <xdr:row>46</xdr:row>
      <xdr:rowOff>12034</xdr:rowOff>
    </xdr:to>
    <xdr:sp macro="" textlink="">
      <xdr:nvSpPr>
        <xdr:cNvPr id="35" name="正方形/長方形 34"/>
        <xdr:cNvSpPr/>
      </xdr:nvSpPr>
      <xdr:spPr>
        <a:xfrm>
          <a:off x="5104201" y="83908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45</xdr:row>
      <xdr:rowOff>28074</xdr:rowOff>
    </xdr:from>
    <xdr:to>
      <xdr:col>27</xdr:col>
      <xdr:colOff>148394</xdr:colOff>
      <xdr:row>46</xdr:row>
      <xdr:rowOff>16044</xdr:rowOff>
    </xdr:to>
    <xdr:sp macro="" textlink="">
      <xdr:nvSpPr>
        <xdr:cNvPr id="36" name="正方形/長方形 35"/>
        <xdr:cNvSpPr/>
      </xdr:nvSpPr>
      <xdr:spPr>
        <a:xfrm>
          <a:off x="5104201" y="8394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45</xdr:row>
      <xdr:rowOff>28074</xdr:rowOff>
    </xdr:from>
    <xdr:to>
      <xdr:col>27</xdr:col>
      <xdr:colOff>148394</xdr:colOff>
      <xdr:row>46</xdr:row>
      <xdr:rowOff>16044</xdr:rowOff>
    </xdr:to>
    <xdr:sp macro="" textlink="">
      <xdr:nvSpPr>
        <xdr:cNvPr id="37" name="正方形/長方形 36"/>
        <xdr:cNvSpPr/>
      </xdr:nvSpPr>
      <xdr:spPr>
        <a:xfrm>
          <a:off x="5104201" y="8394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46</xdr:row>
      <xdr:rowOff>24065</xdr:rowOff>
    </xdr:from>
    <xdr:to>
      <xdr:col>27</xdr:col>
      <xdr:colOff>148394</xdr:colOff>
      <xdr:row>47</xdr:row>
      <xdr:rowOff>12034</xdr:rowOff>
    </xdr:to>
    <xdr:sp macro="" textlink="">
      <xdr:nvSpPr>
        <xdr:cNvPr id="38" name="正方形/長方形 37"/>
        <xdr:cNvSpPr/>
      </xdr:nvSpPr>
      <xdr:spPr>
        <a:xfrm>
          <a:off x="5104201" y="85813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46</xdr:row>
      <xdr:rowOff>28074</xdr:rowOff>
    </xdr:from>
    <xdr:to>
      <xdr:col>27</xdr:col>
      <xdr:colOff>148394</xdr:colOff>
      <xdr:row>47</xdr:row>
      <xdr:rowOff>16044</xdr:rowOff>
    </xdr:to>
    <xdr:sp macro="" textlink="">
      <xdr:nvSpPr>
        <xdr:cNvPr id="39" name="正方形/長方形 38"/>
        <xdr:cNvSpPr/>
      </xdr:nvSpPr>
      <xdr:spPr>
        <a:xfrm>
          <a:off x="5104201" y="8585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46</xdr:row>
      <xdr:rowOff>28074</xdr:rowOff>
    </xdr:from>
    <xdr:to>
      <xdr:col>27</xdr:col>
      <xdr:colOff>148394</xdr:colOff>
      <xdr:row>47</xdr:row>
      <xdr:rowOff>16044</xdr:rowOff>
    </xdr:to>
    <xdr:sp macro="" textlink="">
      <xdr:nvSpPr>
        <xdr:cNvPr id="40" name="正方形/長方形 39"/>
        <xdr:cNvSpPr/>
      </xdr:nvSpPr>
      <xdr:spPr>
        <a:xfrm>
          <a:off x="5104201" y="8585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47</xdr:row>
      <xdr:rowOff>24065</xdr:rowOff>
    </xdr:from>
    <xdr:to>
      <xdr:col>27</xdr:col>
      <xdr:colOff>148394</xdr:colOff>
      <xdr:row>48</xdr:row>
      <xdr:rowOff>12034</xdr:rowOff>
    </xdr:to>
    <xdr:sp macro="" textlink="">
      <xdr:nvSpPr>
        <xdr:cNvPr id="41" name="正方形/長方形 40"/>
        <xdr:cNvSpPr/>
      </xdr:nvSpPr>
      <xdr:spPr>
        <a:xfrm>
          <a:off x="5104201" y="87718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47</xdr:row>
      <xdr:rowOff>28074</xdr:rowOff>
    </xdr:from>
    <xdr:to>
      <xdr:col>27</xdr:col>
      <xdr:colOff>148394</xdr:colOff>
      <xdr:row>48</xdr:row>
      <xdr:rowOff>16044</xdr:rowOff>
    </xdr:to>
    <xdr:sp macro="" textlink="">
      <xdr:nvSpPr>
        <xdr:cNvPr id="42" name="正方形/長方形 41"/>
        <xdr:cNvSpPr/>
      </xdr:nvSpPr>
      <xdr:spPr>
        <a:xfrm>
          <a:off x="5104201" y="8775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47</xdr:row>
      <xdr:rowOff>28074</xdr:rowOff>
    </xdr:from>
    <xdr:to>
      <xdr:col>27</xdr:col>
      <xdr:colOff>148394</xdr:colOff>
      <xdr:row>48</xdr:row>
      <xdr:rowOff>16044</xdr:rowOff>
    </xdr:to>
    <xdr:sp macro="" textlink="">
      <xdr:nvSpPr>
        <xdr:cNvPr id="43" name="正方形/長方形 42"/>
        <xdr:cNvSpPr/>
      </xdr:nvSpPr>
      <xdr:spPr>
        <a:xfrm>
          <a:off x="5104201" y="8775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48</xdr:row>
      <xdr:rowOff>24065</xdr:rowOff>
    </xdr:from>
    <xdr:to>
      <xdr:col>27</xdr:col>
      <xdr:colOff>148394</xdr:colOff>
      <xdr:row>49</xdr:row>
      <xdr:rowOff>12034</xdr:rowOff>
    </xdr:to>
    <xdr:sp macro="" textlink="">
      <xdr:nvSpPr>
        <xdr:cNvPr id="44" name="正方形/長方形 43"/>
        <xdr:cNvSpPr/>
      </xdr:nvSpPr>
      <xdr:spPr>
        <a:xfrm>
          <a:off x="5104201" y="89623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48</xdr:row>
      <xdr:rowOff>28074</xdr:rowOff>
    </xdr:from>
    <xdr:to>
      <xdr:col>27</xdr:col>
      <xdr:colOff>148394</xdr:colOff>
      <xdr:row>49</xdr:row>
      <xdr:rowOff>16044</xdr:rowOff>
    </xdr:to>
    <xdr:sp macro="" textlink="">
      <xdr:nvSpPr>
        <xdr:cNvPr id="45" name="正方形/長方形 44"/>
        <xdr:cNvSpPr/>
      </xdr:nvSpPr>
      <xdr:spPr>
        <a:xfrm>
          <a:off x="5104201" y="8966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48</xdr:row>
      <xdr:rowOff>28074</xdr:rowOff>
    </xdr:from>
    <xdr:to>
      <xdr:col>27</xdr:col>
      <xdr:colOff>148394</xdr:colOff>
      <xdr:row>49</xdr:row>
      <xdr:rowOff>16044</xdr:rowOff>
    </xdr:to>
    <xdr:sp macro="" textlink="">
      <xdr:nvSpPr>
        <xdr:cNvPr id="46" name="正方形/長方形 45"/>
        <xdr:cNvSpPr/>
      </xdr:nvSpPr>
      <xdr:spPr>
        <a:xfrm>
          <a:off x="5104201" y="8966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49</xdr:row>
      <xdr:rowOff>24065</xdr:rowOff>
    </xdr:from>
    <xdr:to>
      <xdr:col>27</xdr:col>
      <xdr:colOff>148394</xdr:colOff>
      <xdr:row>50</xdr:row>
      <xdr:rowOff>12034</xdr:rowOff>
    </xdr:to>
    <xdr:sp macro="" textlink="">
      <xdr:nvSpPr>
        <xdr:cNvPr id="47" name="正方形/長方形 46"/>
        <xdr:cNvSpPr/>
      </xdr:nvSpPr>
      <xdr:spPr>
        <a:xfrm>
          <a:off x="5104201" y="91528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49</xdr:row>
      <xdr:rowOff>28074</xdr:rowOff>
    </xdr:from>
    <xdr:to>
      <xdr:col>27</xdr:col>
      <xdr:colOff>148394</xdr:colOff>
      <xdr:row>50</xdr:row>
      <xdr:rowOff>16044</xdr:rowOff>
    </xdr:to>
    <xdr:sp macro="" textlink="">
      <xdr:nvSpPr>
        <xdr:cNvPr id="48" name="正方形/長方形 47"/>
        <xdr:cNvSpPr/>
      </xdr:nvSpPr>
      <xdr:spPr>
        <a:xfrm>
          <a:off x="5104201" y="9156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49</xdr:row>
      <xdr:rowOff>28074</xdr:rowOff>
    </xdr:from>
    <xdr:to>
      <xdr:col>27</xdr:col>
      <xdr:colOff>148394</xdr:colOff>
      <xdr:row>50</xdr:row>
      <xdr:rowOff>16044</xdr:rowOff>
    </xdr:to>
    <xdr:sp macro="" textlink="">
      <xdr:nvSpPr>
        <xdr:cNvPr id="49" name="正方形/長方形 48"/>
        <xdr:cNvSpPr/>
      </xdr:nvSpPr>
      <xdr:spPr>
        <a:xfrm>
          <a:off x="5104201" y="9156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50</xdr:row>
      <xdr:rowOff>24065</xdr:rowOff>
    </xdr:from>
    <xdr:to>
      <xdr:col>27</xdr:col>
      <xdr:colOff>148394</xdr:colOff>
      <xdr:row>51</xdr:row>
      <xdr:rowOff>12034</xdr:rowOff>
    </xdr:to>
    <xdr:sp macro="" textlink="">
      <xdr:nvSpPr>
        <xdr:cNvPr id="50" name="正方形/長方形 49"/>
        <xdr:cNvSpPr/>
      </xdr:nvSpPr>
      <xdr:spPr>
        <a:xfrm>
          <a:off x="5104201" y="93433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50</xdr:row>
      <xdr:rowOff>28074</xdr:rowOff>
    </xdr:from>
    <xdr:to>
      <xdr:col>27</xdr:col>
      <xdr:colOff>148394</xdr:colOff>
      <xdr:row>51</xdr:row>
      <xdr:rowOff>16044</xdr:rowOff>
    </xdr:to>
    <xdr:sp macro="" textlink="">
      <xdr:nvSpPr>
        <xdr:cNvPr id="51" name="正方形/長方形 50"/>
        <xdr:cNvSpPr/>
      </xdr:nvSpPr>
      <xdr:spPr>
        <a:xfrm>
          <a:off x="5104201" y="9347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50</xdr:row>
      <xdr:rowOff>28074</xdr:rowOff>
    </xdr:from>
    <xdr:to>
      <xdr:col>27</xdr:col>
      <xdr:colOff>148394</xdr:colOff>
      <xdr:row>51</xdr:row>
      <xdr:rowOff>16044</xdr:rowOff>
    </xdr:to>
    <xdr:sp macro="" textlink="">
      <xdr:nvSpPr>
        <xdr:cNvPr id="52" name="正方形/長方形 51"/>
        <xdr:cNvSpPr/>
      </xdr:nvSpPr>
      <xdr:spPr>
        <a:xfrm>
          <a:off x="5104201" y="93473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51</xdr:row>
      <xdr:rowOff>24065</xdr:rowOff>
    </xdr:from>
    <xdr:to>
      <xdr:col>27</xdr:col>
      <xdr:colOff>148394</xdr:colOff>
      <xdr:row>52</xdr:row>
      <xdr:rowOff>12034</xdr:rowOff>
    </xdr:to>
    <xdr:sp macro="" textlink="">
      <xdr:nvSpPr>
        <xdr:cNvPr id="53" name="正方形/長方形 52"/>
        <xdr:cNvSpPr/>
      </xdr:nvSpPr>
      <xdr:spPr>
        <a:xfrm>
          <a:off x="5104201" y="9533825"/>
          <a:ext cx="187693" cy="1784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151201</xdr:colOff>
      <xdr:row>51</xdr:row>
      <xdr:rowOff>28074</xdr:rowOff>
    </xdr:from>
    <xdr:to>
      <xdr:col>27</xdr:col>
      <xdr:colOff>148394</xdr:colOff>
      <xdr:row>52</xdr:row>
      <xdr:rowOff>16044</xdr:rowOff>
    </xdr:to>
    <xdr:sp macro="" textlink="">
      <xdr:nvSpPr>
        <xdr:cNvPr id="54" name="正方形/長方形 53"/>
        <xdr:cNvSpPr/>
      </xdr:nvSpPr>
      <xdr:spPr>
        <a:xfrm>
          <a:off x="5104201" y="9537834"/>
          <a:ext cx="187693" cy="17847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15</xdr:col>
      <xdr:colOff>161015</xdr:colOff>
      <xdr:row>23</xdr:row>
      <xdr:rowOff>234230</xdr:rowOff>
    </xdr:from>
    <xdr:to>
      <xdr:col>23</xdr:col>
      <xdr:colOff>8615</xdr:colOff>
      <xdr:row>25</xdr:row>
      <xdr:rowOff>141133</xdr:rowOff>
    </xdr:to>
    <xdr:sp macro="" textlink="">
      <xdr:nvSpPr>
        <xdr:cNvPr id="55" name="正方形/長方形 54"/>
        <xdr:cNvSpPr/>
      </xdr:nvSpPr>
      <xdr:spPr>
        <a:xfrm>
          <a:off x="3018515" y="4470950"/>
          <a:ext cx="1371600" cy="4098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26</xdr:col>
      <xdr:colOff>153642</xdr:colOff>
      <xdr:row>36</xdr:row>
      <xdr:rowOff>36099</xdr:rowOff>
    </xdr:from>
    <xdr:to>
      <xdr:col>27</xdr:col>
      <xdr:colOff>150835</xdr:colOff>
      <xdr:row>38</xdr:row>
      <xdr:rowOff>24070</xdr:rowOff>
    </xdr:to>
    <xdr:sp macro="" textlink="">
      <xdr:nvSpPr>
        <xdr:cNvPr id="57" name="正方形/長方形 56"/>
        <xdr:cNvSpPr/>
      </xdr:nvSpPr>
      <xdr:spPr>
        <a:xfrm>
          <a:off x="5106642" y="6688359"/>
          <a:ext cx="187693" cy="36897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9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17</xdr:col>
      <xdr:colOff>53340</xdr:colOff>
      <xdr:row>18</xdr:row>
      <xdr:rowOff>45720</xdr:rowOff>
    </xdr:from>
    <xdr:to>
      <xdr:col>30</xdr:col>
      <xdr:colOff>121920</xdr:colOff>
      <xdr:row>21</xdr:row>
      <xdr:rowOff>160020</xdr:rowOff>
    </xdr:to>
    <xdr:sp macro="" textlink="">
      <xdr:nvSpPr>
        <xdr:cNvPr id="58" name="テキスト ボックス 57"/>
        <xdr:cNvSpPr txBox="1"/>
      </xdr:nvSpPr>
      <xdr:spPr>
        <a:xfrm>
          <a:off x="3291840" y="3268980"/>
          <a:ext cx="254508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水防：土嚢対応、排水作業等の出動</a:t>
          </a:r>
          <a:endParaRPr kumimoji="1" lang="en-US" altLang="ja-JP" sz="1100"/>
        </a:p>
        <a:p>
          <a:r>
            <a:rPr kumimoji="1" lang="ja-JP" altLang="en-US" sz="1100"/>
            <a:t>土砂災害：土砂災害対応への出動</a:t>
          </a:r>
          <a:endParaRPr kumimoji="1" lang="en-US" altLang="ja-JP" sz="1100"/>
        </a:p>
        <a:p>
          <a:r>
            <a:rPr kumimoji="1" lang="ja-JP" altLang="en-US" sz="1100"/>
            <a:t>警報：警報発令時の出動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0</xdr:colOff>
      <xdr:row>6</xdr:row>
      <xdr:rowOff>0</xdr:rowOff>
    </xdr:from>
    <xdr:to>
      <xdr:col>73</xdr:col>
      <xdr:colOff>83820</xdr:colOff>
      <xdr:row>21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9334500" y="495300"/>
          <a:ext cx="1988820" cy="3672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多田分団第</a:t>
          </a:r>
          <a:r>
            <a:rPr kumimoji="1" lang="en-US" altLang="ja-JP" sz="1400"/>
            <a:t>1</a:t>
          </a:r>
          <a:r>
            <a:rPr kumimoji="1" lang="ja-JP" altLang="en-US" sz="1400"/>
            <a:t>部</a:t>
          </a:r>
          <a:r>
            <a:rPr kumimoji="1" lang="en-US" altLang="ja-JP" sz="1400"/>
            <a:t>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多田分団第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多田分団第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多田分団第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石城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石城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ja-JP" altLang="ja-JP" sz="1400">
            <a:effectLst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石城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石城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lang="ja-JP" altLang="en-US" sz="1400">
              <a:effectLst/>
            </a:rPr>
            <a:t>下宇和分団第</a:t>
          </a:r>
          <a:r>
            <a:rPr lang="en-US" altLang="ja-JP" sz="1400">
              <a:effectLst/>
            </a:rPr>
            <a:t>1</a:t>
          </a:r>
          <a:r>
            <a:rPr lang="ja-JP" altLang="en-US" sz="1400">
              <a:effectLst/>
            </a:rPr>
            <a:t>部</a:t>
          </a:r>
          <a:r>
            <a:rPr lang="en-US" altLang="ja-JP" sz="1400">
              <a:effectLst/>
            </a:rPr>
            <a:t>0</a:t>
          </a:r>
        </a:p>
        <a:p>
          <a:pPr eaLnBrk="1" fontAlgn="auto" latinLnBrk="0" hangingPunct="1"/>
          <a:r>
            <a:rPr lang="ja-JP" altLang="en-US" sz="1400">
              <a:effectLst/>
            </a:rPr>
            <a:t>下宇和分団第</a:t>
          </a:r>
          <a:r>
            <a:rPr lang="en-US" altLang="ja-JP" sz="1400">
              <a:effectLst/>
            </a:rPr>
            <a:t>1</a:t>
          </a:r>
          <a:r>
            <a:rPr lang="ja-JP" altLang="en-US" sz="1400">
              <a:effectLst/>
            </a:rPr>
            <a:t>部</a:t>
          </a:r>
          <a:r>
            <a:rPr lang="en-US" altLang="ja-JP" sz="1400">
              <a:effectLst/>
            </a:rPr>
            <a:t>1</a:t>
          </a:r>
        </a:p>
        <a:p>
          <a:pPr eaLnBrk="1" fontAlgn="auto" latinLnBrk="0" hangingPunct="1"/>
          <a:endParaRPr lang="ja-JP" altLang="ja-JP" sz="1400">
            <a:effectLst/>
          </a:endParaRPr>
        </a:p>
        <a:p>
          <a:r>
            <a:rPr kumimoji="1" lang="ja-JP" altLang="en-US" sz="1400"/>
            <a:t>渓筋分団第</a:t>
          </a:r>
          <a:r>
            <a:rPr kumimoji="1" lang="en-US" altLang="ja-JP" sz="1400"/>
            <a:t>4</a:t>
          </a:r>
          <a:r>
            <a:rPr kumimoji="1" lang="ja-JP" altLang="en-US" sz="1400"/>
            <a:t>部</a:t>
          </a:r>
          <a:r>
            <a:rPr kumimoji="1" lang="en-US" altLang="ja-JP" sz="1400"/>
            <a:t>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渓筋分団第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endParaRPr lang="ja-JP" altLang="ja-JP" sz="1400">
            <a:effectLst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貝吹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貝吹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</a:p>
        <a:p>
          <a:pPr eaLnBrk="1" fontAlgn="auto" latinLnBrk="0" hangingPunct="1"/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0</xdr:colOff>
      <xdr:row>6</xdr:row>
      <xdr:rowOff>0</xdr:rowOff>
    </xdr:from>
    <xdr:to>
      <xdr:col>73</xdr:col>
      <xdr:colOff>83820</xdr:colOff>
      <xdr:row>21</xdr:row>
      <xdr:rowOff>106680</xdr:rowOff>
    </xdr:to>
    <xdr:sp macro="" textlink="">
      <xdr:nvSpPr>
        <xdr:cNvPr id="2" name="テキスト ボックス 1"/>
        <xdr:cNvSpPr txBox="1"/>
      </xdr:nvSpPr>
      <xdr:spPr>
        <a:xfrm>
          <a:off x="6096000" y="1531620"/>
          <a:ext cx="0" cy="449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多田分団第</a:t>
          </a:r>
          <a:r>
            <a:rPr kumimoji="1" lang="en-US" altLang="ja-JP" sz="1400"/>
            <a:t>1</a:t>
          </a:r>
          <a:r>
            <a:rPr kumimoji="1" lang="ja-JP" altLang="en-US" sz="1400"/>
            <a:t>部</a:t>
          </a:r>
          <a:r>
            <a:rPr kumimoji="1" lang="en-US" altLang="ja-JP" sz="1400"/>
            <a:t>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多田分団第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ja-JP" altLang="ja-JP" sz="1400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多田分団第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多田分団第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石城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石城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ja-JP" altLang="ja-JP" sz="1400">
            <a:effectLst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石城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石城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lang="ja-JP" altLang="en-US" sz="1400">
              <a:effectLst/>
            </a:rPr>
            <a:t>下宇和分団第</a:t>
          </a:r>
          <a:r>
            <a:rPr lang="en-US" altLang="ja-JP" sz="1400">
              <a:effectLst/>
            </a:rPr>
            <a:t>1</a:t>
          </a:r>
          <a:r>
            <a:rPr lang="ja-JP" altLang="en-US" sz="1400">
              <a:effectLst/>
            </a:rPr>
            <a:t>部</a:t>
          </a:r>
          <a:r>
            <a:rPr lang="en-US" altLang="ja-JP" sz="1400">
              <a:effectLst/>
            </a:rPr>
            <a:t>0</a:t>
          </a:r>
        </a:p>
        <a:p>
          <a:pPr eaLnBrk="1" fontAlgn="auto" latinLnBrk="0" hangingPunct="1"/>
          <a:r>
            <a:rPr lang="ja-JP" altLang="en-US" sz="1400">
              <a:effectLst/>
            </a:rPr>
            <a:t>下宇和分団第</a:t>
          </a:r>
          <a:r>
            <a:rPr lang="en-US" altLang="ja-JP" sz="1400">
              <a:effectLst/>
            </a:rPr>
            <a:t>1</a:t>
          </a:r>
          <a:r>
            <a:rPr lang="ja-JP" altLang="en-US" sz="1400">
              <a:effectLst/>
            </a:rPr>
            <a:t>部</a:t>
          </a:r>
          <a:r>
            <a:rPr lang="en-US" altLang="ja-JP" sz="1400">
              <a:effectLst/>
            </a:rPr>
            <a:t>1</a:t>
          </a:r>
        </a:p>
        <a:p>
          <a:pPr eaLnBrk="1" fontAlgn="auto" latinLnBrk="0" hangingPunct="1"/>
          <a:endParaRPr lang="ja-JP" altLang="ja-JP" sz="1400">
            <a:effectLst/>
          </a:endParaRPr>
        </a:p>
        <a:p>
          <a:r>
            <a:rPr kumimoji="1" lang="ja-JP" altLang="en-US" sz="1400"/>
            <a:t>渓筋分団第</a:t>
          </a:r>
          <a:r>
            <a:rPr kumimoji="1" lang="en-US" altLang="ja-JP" sz="1400"/>
            <a:t>4</a:t>
          </a:r>
          <a:r>
            <a:rPr kumimoji="1" lang="ja-JP" altLang="en-US" sz="1400"/>
            <a:t>部</a:t>
          </a:r>
          <a:r>
            <a:rPr kumimoji="1" lang="en-US" altLang="ja-JP" sz="1400"/>
            <a:t>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渓筋分団第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endParaRPr lang="ja-JP" altLang="ja-JP" sz="1400">
            <a:effectLst/>
          </a:endParaRPr>
        </a:p>
        <a:p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貝吹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ja-JP" altLang="ja-JP" sz="1400">
            <a:effectLst/>
          </a:endParaRPr>
        </a:p>
        <a:p>
          <a:pPr eaLnBrk="1" fontAlgn="auto" latinLnBrk="0" hangingPunct="1"/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貝吹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分団第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</a:p>
        <a:p>
          <a:pPr eaLnBrk="1" fontAlgn="auto" latinLnBrk="0" hangingPunct="1"/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68580</xdr:colOff>
      <xdr:row>7</xdr:row>
      <xdr:rowOff>137160</xdr:rowOff>
    </xdr:from>
    <xdr:to>
      <xdr:col>22</xdr:col>
      <xdr:colOff>106680</xdr:colOff>
      <xdr:row>7</xdr:row>
      <xdr:rowOff>487680</xdr:rowOff>
    </xdr:to>
    <xdr:sp macro="" textlink="">
      <xdr:nvSpPr>
        <xdr:cNvPr id="4" name="正方形/長方形 3"/>
        <xdr:cNvSpPr/>
      </xdr:nvSpPr>
      <xdr:spPr>
        <a:xfrm>
          <a:off x="2926080" y="1943100"/>
          <a:ext cx="137160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</xdr:col>
      <xdr:colOff>129540</xdr:colOff>
      <xdr:row>3</xdr:row>
      <xdr:rowOff>205740</xdr:rowOff>
    </xdr:from>
    <xdr:to>
      <xdr:col>5</xdr:col>
      <xdr:colOff>167640</xdr:colOff>
      <xdr:row>4</xdr:row>
      <xdr:rowOff>281940</xdr:rowOff>
    </xdr:to>
    <xdr:sp macro="" textlink="">
      <xdr:nvSpPr>
        <xdr:cNvPr id="3" name="テキスト ボックス 2"/>
        <xdr:cNvSpPr txBox="1"/>
      </xdr:nvSpPr>
      <xdr:spPr>
        <a:xfrm>
          <a:off x="320040" y="640080"/>
          <a:ext cx="800100" cy="42672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53340</xdr:colOff>
      <xdr:row>7</xdr:row>
      <xdr:rowOff>160020</xdr:rowOff>
    </xdr:from>
    <xdr:to>
      <xdr:col>14</xdr:col>
      <xdr:colOff>91440</xdr:colOff>
      <xdr:row>7</xdr:row>
      <xdr:rowOff>510540</xdr:rowOff>
    </xdr:to>
    <xdr:sp macro="" textlink="">
      <xdr:nvSpPr>
        <xdr:cNvPr id="5" name="正方形/長方形 4"/>
        <xdr:cNvSpPr/>
      </xdr:nvSpPr>
      <xdr:spPr>
        <a:xfrm>
          <a:off x="1386840" y="1965960"/>
          <a:ext cx="137160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6"/>
  <sheetViews>
    <sheetView showGridLines="0" view="pageBreakPreview" zoomScaleNormal="85" zoomScaleSheetLayoutView="100" workbookViewId="0">
      <selection activeCell="X6" sqref="X6:AB7"/>
    </sheetView>
  </sheetViews>
  <sheetFormatPr defaultColWidth="2.77734375" defaultRowHeight="15" customHeight="1" x14ac:dyDescent="0.2"/>
  <cols>
    <col min="1" max="33" width="2.77734375" style="1"/>
    <col min="34" max="34" width="3.77734375" style="53" hidden="1" customWidth="1"/>
    <col min="35" max="35" width="17.77734375" style="53" hidden="1" customWidth="1"/>
    <col min="36" max="36" width="2.77734375" style="53" hidden="1" customWidth="1"/>
    <col min="37" max="37" width="15.77734375" style="53" hidden="1" customWidth="1"/>
    <col min="38" max="38" width="2.77734375" style="53" hidden="1" customWidth="1"/>
    <col min="39" max="39" width="19" style="53" hidden="1" customWidth="1"/>
    <col min="40" max="41" width="2.77734375" style="53" hidden="1" customWidth="1"/>
    <col min="42" max="45" width="2.77734375" style="1" hidden="1" customWidth="1"/>
    <col min="46" max="46" width="13.109375" style="53" hidden="1" customWidth="1"/>
    <col min="47" max="47" width="7.88671875" style="53" hidden="1" customWidth="1"/>
    <col min="48" max="50" width="2.77734375" style="1" hidden="1" customWidth="1"/>
    <col min="51" max="148" width="2.77734375" style="1" customWidth="1"/>
    <col min="149" max="16384" width="2.77734375" style="1"/>
  </cols>
  <sheetData>
    <row r="1" spans="1:47" ht="15" customHeight="1" x14ac:dyDescent="0.2">
      <c r="A1" s="112" t="s">
        <v>0</v>
      </c>
      <c r="B1" s="112"/>
      <c r="C1" s="103" t="s">
        <v>125</v>
      </c>
      <c r="D1" s="103"/>
      <c r="E1" s="103"/>
      <c r="F1" s="103" t="s">
        <v>6</v>
      </c>
      <c r="G1" s="103"/>
      <c r="H1" s="103"/>
      <c r="I1" s="103" t="s">
        <v>126</v>
      </c>
      <c r="J1" s="103"/>
      <c r="K1" s="103"/>
      <c r="L1" s="103" t="s">
        <v>1</v>
      </c>
      <c r="M1" s="103"/>
      <c r="N1" s="103"/>
      <c r="O1" s="103" t="s">
        <v>2</v>
      </c>
      <c r="P1" s="103"/>
      <c r="Q1" s="103"/>
      <c r="R1" s="103" t="s">
        <v>3</v>
      </c>
      <c r="S1" s="103"/>
      <c r="T1" s="103"/>
      <c r="U1" s="103" t="s">
        <v>4</v>
      </c>
      <c r="V1" s="103"/>
      <c r="W1" s="103"/>
      <c r="X1" s="103" t="s">
        <v>5</v>
      </c>
      <c r="Y1" s="103"/>
      <c r="Z1" s="103"/>
      <c r="AA1" s="103" t="s">
        <v>127</v>
      </c>
      <c r="AB1" s="103"/>
      <c r="AC1" s="103"/>
      <c r="AD1" s="103" t="s">
        <v>128</v>
      </c>
      <c r="AE1" s="103"/>
      <c r="AF1" s="103"/>
    </row>
    <row r="2" spans="1:47" ht="15" customHeight="1" x14ac:dyDescent="0.2">
      <c r="A2" s="112"/>
      <c r="B2" s="112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47" ht="15" customHeight="1" x14ac:dyDescent="0.2">
      <c r="A3" s="112"/>
      <c r="B3" s="112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</row>
    <row r="4" spans="1:47" ht="15" customHeight="1" x14ac:dyDescent="0.2">
      <c r="A4" s="112"/>
      <c r="B4" s="112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</row>
    <row r="5" spans="1:47" ht="9" customHeight="1" x14ac:dyDescent="0.2"/>
    <row r="6" spans="1:47" ht="15" customHeight="1" x14ac:dyDescent="0.2">
      <c r="A6" s="107" t="s">
        <v>115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R6" s="106" t="s">
        <v>186</v>
      </c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</row>
    <row r="7" spans="1:47" ht="15" customHeight="1" x14ac:dyDescent="0.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</row>
    <row r="8" spans="1:47" s="43" customFormat="1" ht="4.8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H8" s="54"/>
      <c r="AI8" s="54"/>
      <c r="AJ8" s="54"/>
      <c r="AK8" s="54"/>
      <c r="AL8" s="54"/>
      <c r="AM8" s="54"/>
      <c r="AN8" s="54"/>
      <c r="AO8" s="54"/>
      <c r="AT8" s="54"/>
      <c r="AU8" s="54"/>
    </row>
    <row r="9" spans="1:47" ht="15" customHeight="1" x14ac:dyDescent="0.2">
      <c r="A9" s="89" t="s">
        <v>7</v>
      </c>
      <c r="B9" s="89"/>
      <c r="C9" s="93" t="s">
        <v>10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89" t="s">
        <v>8</v>
      </c>
      <c r="S9" s="89"/>
      <c r="T9" s="89"/>
      <c r="U9" s="104"/>
      <c r="V9" s="104"/>
      <c r="W9" s="104"/>
      <c r="X9" s="89" t="s">
        <v>35</v>
      </c>
      <c r="Y9" s="89"/>
      <c r="Z9" s="89"/>
      <c r="AA9" s="89"/>
      <c r="AB9" s="105" t="s">
        <v>34</v>
      </c>
      <c r="AC9" s="105"/>
      <c r="AD9" s="105"/>
      <c r="AE9" s="105"/>
      <c r="AF9" s="105"/>
      <c r="AT9" s="53" t="s">
        <v>156</v>
      </c>
      <c r="AU9" s="53" t="s">
        <v>191</v>
      </c>
    </row>
    <row r="10" spans="1:47" ht="15" customHeight="1" x14ac:dyDescent="0.2">
      <c r="A10" s="89"/>
      <c r="B10" s="89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89"/>
      <c r="S10" s="89"/>
      <c r="T10" s="89"/>
      <c r="U10" s="104"/>
      <c r="V10" s="104"/>
      <c r="W10" s="104"/>
      <c r="X10" s="89"/>
      <c r="Y10" s="89"/>
      <c r="Z10" s="89"/>
      <c r="AA10" s="89"/>
      <c r="AB10" s="105"/>
      <c r="AC10" s="105"/>
      <c r="AD10" s="105"/>
      <c r="AE10" s="105"/>
      <c r="AF10" s="105"/>
      <c r="AT10" s="53" t="s">
        <v>157</v>
      </c>
      <c r="AU10" s="53" t="s">
        <v>192</v>
      </c>
    </row>
    <row r="11" spans="1:47" ht="15" customHeight="1" x14ac:dyDescent="0.2">
      <c r="A11" s="97" t="s">
        <v>9</v>
      </c>
      <c r="B11" s="98"/>
      <c r="C11" s="93" t="s">
        <v>200</v>
      </c>
      <c r="D11" s="93"/>
      <c r="E11" s="93" t="s">
        <v>201</v>
      </c>
      <c r="F11" s="93"/>
      <c r="G11" s="93"/>
      <c r="H11" s="93"/>
      <c r="I11" s="94" t="s">
        <v>202</v>
      </c>
      <c r="J11" s="95"/>
      <c r="K11" s="95"/>
      <c r="L11" s="96"/>
      <c r="M11" s="93" t="s">
        <v>200</v>
      </c>
      <c r="N11" s="93"/>
      <c r="O11" s="93" t="s">
        <v>201</v>
      </c>
      <c r="P11" s="93"/>
      <c r="Q11" s="93"/>
      <c r="R11" s="93"/>
      <c r="S11" s="94" t="s">
        <v>202</v>
      </c>
      <c r="T11" s="95"/>
      <c r="U11" s="95"/>
      <c r="V11" s="96"/>
      <c r="W11" s="93" t="s">
        <v>200</v>
      </c>
      <c r="X11" s="93"/>
      <c r="Y11" s="93" t="s">
        <v>201</v>
      </c>
      <c r="Z11" s="93"/>
      <c r="AA11" s="93"/>
      <c r="AB11" s="93"/>
      <c r="AC11" s="94" t="s">
        <v>202</v>
      </c>
      <c r="AD11" s="95"/>
      <c r="AE11" s="95"/>
      <c r="AF11" s="96"/>
      <c r="AT11" s="54" t="s">
        <v>158</v>
      </c>
      <c r="AU11" s="53" t="s">
        <v>193</v>
      </c>
    </row>
    <row r="12" spans="1:47" ht="15" customHeight="1" x14ac:dyDescent="0.2">
      <c r="A12" s="99"/>
      <c r="B12" s="100"/>
      <c r="C12" s="89"/>
      <c r="D12" s="89"/>
      <c r="E12" s="89"/>
      <c r="F12" s="89"/>
      <c r="G12" s="89"/>
      <c r="H12" s="89"/>
      <c r="I12" s="90"/>
      <c r="J12" s="91"/>
      <c r="K12" s="91"/>
      <c r="L12" s="92"/>
      <c r="M12" s="89"/>
      <c r="N12" s="89"/>
      <c r="O12" s="89"/>
      <c r="P12" s="89"/>
      <c r="Q12" s="89"/>
      <c r="R12" s="89"/>
      <c r="S12" s="90"/>
      <c r="T12" s="91"/>
      <c r="U12" s="91"/>
      <c r="V12" s="92"/>
      <c r="W12" s="89"/>
      <c r="X12" s="89"/>
      <c r="Y12" s="89"/>
      <c r="Z12" s="89"/>
      <c r="AA12" s="89"/>
      <c r="AB12" s="89"/>
      <c r="AC12" s="90"/>
      <c r="AD12" s="91"/>
      <c r="AE12" s="91"/>
      <c r="AF12" s="92"/>
      <c r="AH12" s="53">
        <v>1</v>
      </c>
      <c r="AI12" s="53" t="str">
        <f>$X$6&amp;$AC$6&amp;AH12</f>
        <v>1</v>
      </c>
      <c r="AJ12" s="53">
        <v>12</v>
      </c>
      <c r="AK12" s="53" t="str">
        <f>$X$6&amp;$AC$6&amp;AJ12</f>
        <v>12</v>
      </c>
      <c r="AL12" s="53">
        <v>23</v>
      </c>
      <c r="AM12" s="53" t="str">
        <f>$X$6&amp;$AC$6&amp;AL12</f>
        <v>23</v>
      </c>
      <c r="AT12" s="53" t="s">
        <v>161</v>
      </c>
      <c r="AU12" s="53" t="s">
        <v>194</v>
      </c>
    </row>
    <row r="13" spans="1:47" ht="15" customHeight="1" x14ac:dyDescent="0.2">
      <c r="A13" s="99"/>
      <c r="B13" s="100"/>
      <c r="C13" s="89"/>
      <c r="D13" s="89"/>
      <c r="E13" s="89"/>
      <c r="F13" s="89"/>
      <c r="G13" s="89"/>
      <c r="H13" s="89"/>
      <c r="I13" s="90"/>
      <c r="J13" s="91"/>
      <c r="K13" s="91"/>
      <c r="L13" s="92"/>
      <c r="M13" s="89"/>
      <c r="N13" s="89"/>
      <c r="O13" s="89"/>
      <c r="P13" s="89"/>
      <c r="Q13" s="89"/>
      <c r="R13" s="89"/>
      <c r="S13" s="90"/>
      <c r="T13" s="91"/>
      <c r="U13" s="91"/>
      <c r="V13" s="92"/>
      <c r="W13" s="89"/>
      <c r="X13" s="89"/>
      <c r="Y13" s="89"/>
      <c r="Z13" s="89"/>
      <c r="AA13" s="89"/>
      <c r="AB13" s="89"/>
      <c r="AC13" s="90"/>
      <c r="AD13" s="91"/>
      <c r="AE13" s="91"/>
      <c r="AF13" s="92"/>
      <c r="AH13" s="53">
        <v>2</v>
      </c>
      <c r="AI13" s="53" t="str">
        <f t="shared" ref="AI13:AI22" si="0">$X$6&amp;$AC$6&amp;AH13</f>
        <v>2</v>
      </c>
      <c r="AJ13" s="53">
        <v>13</v>
      </c>
      <c r="AK13" s="53" t="str">
        <f t="shared" ref="AK13:AM22" si="1">$X$6&amp;$AC$6&amp;AJ13</f>
        <v>13</v>
      </c>
      <c r="AL13" s="53">
        <v>24</v>
      </c>
      <c r="AM13" s="53" t="str">
        <f t="shared" si="1"/>
        <v>24</v>
      </c>
      <c r="AT13" s="53" t="s">
        <v>162</v>
      </c>
      <c r="AU13" s="53" t="s">
        <v>195</v>
      </c>
    </row>
    <row r="14" spans="1:47" ht="15" customHeight="1" x14ac:dyDescent="0.2">
      <c r="A14" s="99"/>
      <c r="B14" s="100"/>
      <c r="C14" s="89"/>
      <c r="D14" s="89"/>
      <c r="E14" s="89"/>
      <c r="F14" s="89"/>
      <c r="G14" s="89"/>
      <c r="H14" s="89"/>
      <c r="I14" s="90"/>
      <c r="J14" s="91"/>
      <c r="K14" s="91"/>
      <c r="L14" s="92"/>
      <c r="M14" s="89"/>
      <c r="N14" s="89"/>
      <c r="O14" s="89"/>
      <c r="P14" s="89"/>
      <c r="Q14" s="89"/>
      <c r="R14" s="89"/>
      <c r="S14" s="90"/>
      <c r="T14" s="91"/>
      <c r="U14" s="91"/>
      <c r="V14" s="92"/>
      <c r="W14" s="89"/>
      <c r="X14" s="89"/>
      <c r="Y14" s="89"/>
      <c r="Z14" s="89"/>
      <c r="AA14" s="89"/>
      <c r="AB14" s="89"/>
      <c r="AC14" s="90"/>
      <c r="AD14" s="91"/>
      <c r="AE14" s="91"/>
      <c r="AF14" s="92"/>
      <c r="AH14" s="53">
        <v>3</v>
      </c>
      <c r="AI14" s="53" t="str">
        <f t="shared" si="0"/>
        <v>3</v>
      </c>
      <c r="AJ14" s="53">
        <v>14</v>
      </c>
      <c r="AK14" s="53" t="str">
        <f t="shared" si="1"/>
        <v>14</v>
      </c>
      <c r="AL14" s="53">
        <v>25</v>
      </c>
      <c r="AM14" s="53" t="str">
        <f t="shared" si="1"/>
        <v>25</v>
      </c>
      <c r="AT14" s="53" t="s">
        <v>163</v>
      </c>
      <c r="AU14" s="53" t="s">
        <v>196</v>
      </c>
    </row>
    <row r="15" spans="1:47" ht="15" customHeight="1" x14ac:dyDescent="0.2">
      <c r="A15" s="99"/>
      <c r="B15" s="100"/>
      <c r="C15" s="89"/>
      <c r="D15" s="89"/>
      <c r="E15" s="89"/>
      <c r="F15" s="89"/>
      <c r="G15" s="89"/>
      <c r="H15" s="89"/>
      <c r="I15" s="90"/>
      <c r="J15" s="91"/>
      <c r="K15" s="91"/>
      <c r="L15" s="92"/>
      <c r="M15" s="89"/>
      <c r="N15" s="89"/>
      <c r="O15" s="89"/>
      <c r="P15" s="89"/>
      <c r="Q15" s="89"/>
      <c r="R15" s="89"/>
      <c r="S15" s="90"/>
      <c r="T15" s="91"/>
      <c r="U15" s="91"/>
      <c r="V15" s="92"/>
      <c r="W15" s="89"/>
      <c r="X15" s="89"/>
      <c r="Y15" s="89"/>
      <c r="Z15" s="89"/>
      <c r="AA15" s="89"/>
      <c r="AB15" s="89"/>
      <c r="AC15" s="90"/>
      <c r="AD15" s="91"/>
      <c r="AE15" s="91"/>
      <c r="AF15" s="92"/>
      <c r="AH15" s="53">
        <v>4</v>
      </c>
      <c r="AI15" s="53" t="str">
        <f t="shared" si="0"/>
        <v>4</v>
      </c>
      <c r="AJ15" s="53">
        <v>15</v>
      </c>
      <c r="AK15" s="53" t="str">
        <f t="shared" si="1"/>
        <v>15</v>
      </c>
      <c r="AL15" s="53">
        <v>26</v>
      </c>
      <c r="AM15" s="53" t="str">
        <f t="shared" si="1"/>
        <v>26</v>
      </c>
      <c r="AT15" s="53" t="s">
        <v>164</v>
      </c>
      <c r="AU15" s="53" t="s">
        <v>197</v>
      </c>
    </row>
    <row r="16" spans="1:47" ht="15" customHeight="1" x14ac:dyDescent="0.2">
      <c r="A16" s="99"/>
      <c r="B16" s="100"/>
      <c r="C16" s="89"/>
      <c r="D16" s="89"/>
      <c r="E16" s="89"/>
      <c r="F16" s="89"/>
      <c r="G16" s="89"/>
      <c r="H16" s="89"/>
      <c r="I16" s="90"/>
      <c r="J16" s="91"/>
      <c r="K16" s="91"/>
      <c r="L16" s="92"/>
      <c r="M16" s="89"/>
      <c r="N16" s="89"/>
      <c r="O16" s="89"/>
      <c r="P16" s="89"/>
      <c r="Q16" s="89"/>
      <c r="R16" s="89"/>
      <c r="S16" s="90"/>
      <c r="T16" s="91"/>
      <c r="U16" s="91"/>
      <c r="V16" s="92"/>
      <c r="W16" s="89"/>
      <c r="X16" s="89"/>
      <c r="Y16" s="89"/>
      <c r="Z16" s="89"/>
      <c r="AA16" s="89"/>
      <c r="AB16" s="89"/>
      <c r="AC16" s="90"/>
      <c r="AD16" s="91"/>
      <c r="AE16" s="91"/>
      <c r="AF16" s="92"/>
      <c r="AH16" s="53">
        <v>5</v>
      </c>
      <c r="AI16" s="53" t="str">
        <f t="shared" si="0"/>
        <v>5</v>
      </c>
      <c r="AJ16" s="53">
        <v>16</v>
      </c>
      <c r="AK16" s="53" t="str">
        <f t="shared" si="1"/>
        <v>16</v>
      </c>
      <c r="AL16" s="53">
        <v>27</v>
      </c>
      <c r="AM16" s="53" t="str">
        <f t="shared" si="1"/>
        <v>27</v>
      </c>
      <c r="AT16" s="53" t="s">
        <v>187</v>
      </c>
      <c r="AU16" s="53" t="s">
        <v>198</v>
      </c>
    </row>
    <row r="17" spans="1:47" ht="15" customHeight="1" x14ac:dyDescent="0.2">
      <c r="A17" s="99"/>
      <c r="B17" s="100"/>
      <c r="C17" s="89"/>
      <c r="D17" s="89"/>
      <c r="E17" s="89"/>
      <c r="F17" s="89"/>
      <c r="G17" s="89"/>
      <c r="H17" s="89"/>
      <c r="I17" s="90"/>
      <c r="J17" s="91"/>
      <c r="K17" s="91"/>
      <c r="L17" s="92"/>
      <c r="M17" s="89"/>
      <c r="N17" s="89"/>
      <c r="O17" s="89"/>
      <c r="P17" s="89"/>
      <c r="Q17" s="89"/>
      <c r="R17" s="89"/>
      <c r="S17" s="90"/>
      <c r="T17" s="91"/>
      <c r="U17" s="91"/>
      <c r="V17" s="92"/>
      <c r="W17" s="89"/>
      <c r="X17" s="89"/>
      <c r="Y17" s="89"/>
      <c r="Z17" s="89"/>
      <c r="AA17" s="89"/>
      <c r="AB17" s="89"/>
      <c r="AC17" s="90"/>
      <c r="AD17" s="91"/>
      <c r="AE17" s="91"/>
      <c r="AF17" s="92"/>
      <c r="AH17" s="53">
        <v>6</v>
      </c>
      <c r="AI17" s="53" t="str">
        <f t="shared" si="0"/>
        <v>6</v>
      </c>
      <c r="AJ17" s="53">
        <v>17</v>
      </c>
      <c r="AK17" s="53" t="str">
        <f t="shared" si="1"/>
        <v>17</v>
      </c>
      <c r="AL17" s="53">
        <v>28</v>
      </c>
      <c r="AM17" s="53" t="str">
        <f t="shared" si="1"/>
        <v>28</v>
      </c>
      <c r="AT17" s="53" t="s">
        <v>165</v>
      </c>
      <c r="AU17" s="53" t="s">
        <v>203</v>
      </c>
    </row>
    <row r="18" spans="1:47" ht="15" customHeight="1" x14ac:dyDescent="0.2">
      <c r="A18" s="99"/>
      <c r="B18" s="100"/>
      <c r="C18" s="89"/>
      <c r="D18" s="89"/>
      <c r="E18" s="89"/>
      <c r="F18" s="89"/>
      <c r="G18" s="89"/>
      <c r="H18" s="89"/>
      <c r="I18" s="90"/>
      <c r="J18" s="91"/>
      <c r="K18" s="91"/>
      <c r="L18" s="92"/>
      <c r="M18" s="89"/>
      <c r="N18" s="89"/>
      <c r="O18" s="89"/>
      <c r="P18" s="89"/>
      <c r="Q18" s="89"/>
      <c r="R18" s="89"/>
      <c r="S18" s="90"/>
      <c r="T18" s="91"/>
      <c r="U18" s="91"/>
      <c r="V18" s="92"/>
      <c r="W18" s="89"/>
      <c r="X18" s="89"/>
      <c r="Y18" s="89"/>
      <c r="Z18" s="89"/>
      <c r="AA18" s="89"/>
      <c r="AB18" s="89"/>
      <c r="AC18" s="90"/>
      <c r="AD18" s="91"/>
      <c r="AE18" s="91"/>
      <c r="AF18" s="92"/>
      <c r="AH18" s="53">
        <v>7</v>
      </c>
      <c r="AI18" s="53" t="str">
        <f t="shared" si="0"/>
        <v>7</v>
      </c>
      <c r="AJ18" s="53">
        <v>18</v>
      </c>
      <c r="AK18" s="53" t="str">
        <f t="shared" si="1"/>
        <v>18</v>
      </c>
      <c r="AL18" s="53">
        <v>29</v>
      </c>
      <c r="AM18" s="53" t="str">
        <f t="shared" si="1"/>
        <v>29</v>
      </c>
      <c r="AT18" s="53" t="s">
        <v>166</v>
      </c>
      <c r="AU18" s="53" t="s">
        <v>204</v>
      </c>
    </row>
    <row r="19" spans="1:47" ht="15" customHeight="1" x14ac:dyDescent="0.2">
      <c r="A19" s="99"/>
      <c r="B19" s="100"/>
      <c r="C19" s="89"/>
      <c r="D19" s="89"/>
      <c r="E19" s="89"/>
      <c r="F19" s="89"/>
      <c r="G19" s="89"/>
      <c r="H19" s="89"/>
      <c r="I19" s="90"/>
      <c r="J19" s="91"/>
      <c r="K19" s="91"/>
      <c r="L19" s="92"/>
      <c r="M19" s="89"/>
      <c r="N19" s="89"/>
      <c r="O19" s="89"/>
      <c r="P19" s="89"/>
      <c r="Q19" s="89"/>
      <c r="R19" s="89"/>
      <c r="S19" s="90"/>
      <c r="T19" s="91"/>
      <c r="U19" s="91"/>
      <c r="V19" s="92"/>
      <c r="W19" s="89"/>
      <c r="X19" s="89"/>
      <c r="Y19" s="89"/>
      <c r="Z19" s="89"/>
      <c r="AA19" s="89"/>
      <c r="AB19" s="89"/>
      <c r="AC19" s="90"/>
      <c r="AD19" s="91"/>
      <c r="AE19" s="91"/>
      <c r="AF19" s="92"/>
      <c r="AH19" s="53">
        <v>8</v>
      </c>
      <c r="AI19" s="53" t="str">
        <f t="shared" si="0"/>
        <v>8</v>
      </c>
      <c r="AJ19" s="53">
        <v>19</v>
      </c>
      <c r="AK19" s="53" t="str">
        <f t="shared" si="1"/>
        <v>19</v>
      </c>
      <c r="AL19" s="53">
        <v>30</v>
      </c>
      <c r="AM19" s="53" t="str">
        <f t="shared" si="1"/>
        <v>30</v>
      </c>
      <c r="AT19" s="53" t="s">
        <v>167</v>
      </c>
      <c r="AU19" s="53" t="s">
        <v>235</v>
      </c>
    </row>
    <row r="20" spans="1:47" ht="15" customHeight="1" x14ac:dyDescent="0.2">
      <c r="A20" s="99"/>
      <c r="B20" s="100"/>
      <c r="C20" s="89"/>
      <c r="D20" s="89"/>
      <c r="E20" s="89"/>
      <c r="F20" s="89"/>
      <c r="G20" s="89"/>
      <c r="H20" s="89"/>
      <c r="I20" s="90"/>
      <c r="J20" s="91"/>
      <c r="K20" s="91"/>
      <c r="L20" s="92"/>
      <c r="M20" s="89"/>
      <c r="N20" s="89"/>
      <c r="O20" s="89"/>
      <c r="P20" s="89"/>
      <c r="Q20" s="89"/>
      <c r="R20" s="89"/>
      <c r="S20" s="90"/>
      <c r="T20" s="91"/>
      <c r="U20" s="91"/>
      <c r="V20" s="92"/>
      <c r="W20" s="89"/>
      <c r="X20" s="89"/>
      <c r="Y20" s="89"/>
      <c r="Z20" s="89"/>
      <c r="AA20" s="89"/>
      <c r="AB20" s="89"/>
      <c r="AC20" s="90"/>
      <c r="AD20" s="91"/>
      <c r="AE20" s="91"/>
      <c r="AF20" s="92"/>
      <c r="AH20" s="53">
        <v>9</v>
      </c>
      <c r="AI20" s="53" t="str">
        <f t="shared" si="0"/>
        <v>9</v>
      </c>
      <c r="AJ20" s="53">
        <v>20</v>
      </c>
      <c r="AK20" s="53" t="str">
        <f t="shared" si="1"/>
        <v>20</v>
      </c>
      <c r="AL20" s="53">
        <v>31</v>
      </c>
      <c r="AM20" s="53" t="str">
        <f t="shared" si="1"/>
        <v>31</v>
      </c>
      <c r="AT20" s="53" t="s">
        <v>168</v>
      </c>
      <c r="AU20" s="53" t="s">
        <v>205</v>
      </c>
    </row>
    <row r="21" spans="1:47" ht="15" customHeight="1" x14ac:dyDescent="0.2">
      <c r="A21" s="99"/>
      <c r="B21" s="100"/>
      <c r="C21" s="89"/>
      <c r="D21" s="89"/>
      <c r="E21" s="89"/>
      <c r="F21" s="89"/>
      <c r="G21" s="89"/>
      <c r="H21" s="89"/>
      <c r="I21" s="90"/>
      <c r="J21" s="91"/>
      <c r="K21" s="91"/>
      <c r="L21" s="92"/>
      <c r="M21" s="89"/>
      <c r="N21" s="89"/>
      <c r="O21" s="89"/>
      <c r="P21" s="89"/>
      <c r="Q21" s="89"/>
      <c r="R21" s="89"/>
      <c r="S21" s="90"/>
      <c r="T21" s="91"/>
      <c r="U21" s="91"/>
      <c r="V21" s="92"/>
      <c r="W21" s="89"/>
      <c r="X21" s="89"/>
      <c r="Y21" s="89"/>
      <c r="Z21" s="89"/>
      <c r="AA21" s="89"/>
      <c r="AB21" s="89"/>
      <c r="AC21" s="90"/>
      <c r="AD21" s="91"/>
      <c r="AE21" s="91"/>
      <c r="AF21" s="92"/>
      <c r="AH21" s="53">
        <v>10</v>
      </c>
      <c r="AI21" s="53" t="str">
        <f t="shared" si="0"/>
        <v>10</v>
      </c>
      <c r="AJ21" s="53">
        <v>21</v>
      </c>
      <c r="AK21" s="53" t="str">
        <f t="shared" si="1"/>
        <v>21</v>
      </c>
      <c r="AL21" s="53">
        <v>32</v>
      </c>
      <c r="AM21" s="53" t="str">
        <f t="shared" si="1"/>
        <v>32</v>
      </c>
      <c r="AT21" s="53" t="s">
        <v>169</v>
      </c>
      <c r="AU21" s="53" t="s">
        <v>206</v>
      </c>
    </row>
    <row r="22" spans="1:47" ht="15" customHeight="1" x14ac:dyDescent="0.2">
      <c r="A22" s="101"/>
      <c r="B22" s="102"/>
      <c r="C22" s="89"/>
      <c r="D22" s="89"/>
      <c r="E22" s="89"/>
      <c r="F22" s="89"/>
      <c r="G22" s="89"/>
      <c r="H22" s="89"/>
      <c r="I22" s="90"/>
      <c r="J22" s="91"/>
      <c r="K22" s="91"/>
      <c r="L22" s="92"/>
      <c r="M22" s="89"/>
      <c r="N22" s="89"/>
      <c r="O22" s="89"/>
      <c r="P22" s="89"/>
      <c r="Q22" s="89"/>
      <c r="R22" s="89"/>
      <c r="S22" s="90"/>
      <c r="T22" s="91"/>
      <c r="U22" s="91"/>
      <c r="V22" s="92"/>
      <c r="W22" s="89"/>
      <c r="X22" s="89"/>
      <c r="Y22" s="89"/>
      <c r="Z22" s="89"/>
      <c r="AA22" s="89"/>
      <c r="AB22" s="89"/>
      <c r="AC22" s="90"/>
      <c r="AD22" s="91"/>
      <c r="AE22" s="91"/>
      <c r="AF22" s="92"/>
      <c r="AH22" s="53">
        <v>11</v>
      </c>
      <c r="AI22" s="53" t="str">
        <f t="shared" si="0"/>
        <v>11</v>
      </c>
      <c r="AJ22" s="53">
        <v>22</v>
      </c>
      <c r="AK22" s="53" t="str">
        <f t="shared" si="1"/>
        <v>22</v>
      </c>
      <c r="AL22" s="53">
        <v>33</v>
      </c>
      <c r="AM22" s="53" t="str">
        <f t="shared" si="1"/>
        <v>33</v>
      </c>
      <c r="AT22" s="53" t="s">
        <v>170</v>
      </c>
      <c r="AU22" s="53" t="s">
        <v>236</v>
      </c>
    </row>
    <row r="23" spans="1:47" ht="19.8" customHeight="1" x14ac:dyDescent="0.2">
      <c r="A23" s="111" t="s">
        <v>11</v>
      </c>
      <c r="B23" s="111"/>
      <c r="C23" s="127" t="s">
        <v>244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9" t="s">
        <v>245</v>
      </c>
      <c r="S23" s="129"/>
      <c r="T23" s="129"/>
      <c r="U23" s="129"/>
      <c r="V23" s="129"/>
      <c r="W23" s="129" t="s">
        <v>246</v>
      </c>
      <c r="X23" s="129"/>
      <c r="Y23" s="129"/>
      <c r="Z23" s="129"/>
      <c r="AA23" s="129"/>
      <c r="AB23" s="129" t="s">
        <v>247</v>
      </c>
      <c r="AC23" s="129"/>
      <c r="AD23" s="129"/>
      <c r="AE23" s="129"/>
      <c r="AF23" s="129"/>
      <c r="AT23" s="53" t="s">
        <v>188</v>
      </c>
      <c r="AU23" s="53" t="s">
        <v>237</v>
      </c>
    </row>
    <row r="24" spans="1:47" ht="19.8" customHeight="1" x14ac:dyDescent="0.2">
      <c r="A24" s="111"/>
      <c r="B24" s="111"/>
      <c r="C24" s="60" t="s">
        <v>242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62"/>
      <c r="S24" s="62"/>
      <c r="T24" s="62"/>
      <c r="U24" s="62"/>
      <c r="V24" s="62"/>
      <c r="W24" s="132" t="s">
        <v>248</v>
      </c>
      <c r="X24" s="132"/>
      <c r="Y24" s="132"/>
      <c r="Z24" s="132"/>
      <c r="AA24" s="132"/>
      <c r="AB24" s="62"/>
      <c r="AC24" s="62"/>
      <c r="AD24" s="62"/>
      <c r="AE24" s="62"/>
      <c r="AF24" s="63"/>
      <c r="AT24" s="53" t="s">
        <v>171</v>
      </c>
      <c r="AU24" s="53" t="s">
        <v>234</v>
      </c>
    </row>
    <row r="25" spans="1:47" ht="19.8" customHeight="1" x14ac:dyDescent="0.2">
      <c r="A25" s="111"/>
      <c r="B25" s="111"/>
      <c r="C25" s="133" t="s">
        <v>249</v>
      </c>
      <c r="D25" s="134"/>
      <c r="E25" s="134"/>
      <c r="F25" s="134"/>
      <c r="G25" s="134"/>
      <c r="H25" s="134"/>
      <c r="I25" s="134"/>
      <c r="J25" s="134" t="s">
        <v>250</v>
      </c>
      <c r="K25" s="134"/>
      <c r="L25" s="134"/>
      <c r="M25" s="134"/>
      <c r="N25" s="134"/>
      <c r="O25" s="134"/>
      <c r="P25" s="134"/>
      <c r="Q25" s="135" t="s">
        <v>251</v>
      </c>
      <c r="R25" s="135"/>
      <c r="S25" s="135"/>
      <c r="T25" s="135"/>
      <c r="U25" s="135"/>
      <c r="V25" s="135"/>
      <c r="W25" s="135"/>
      <c r="X25" s="136" t="s">
        <v>252</v>
      </c>
      <c r="Y25" s="136"/>
      <c r="Z25" s="136"/>
      <c r="AA25" s="136"/>
      <c r="AB25" s="136"/>
      <c r="AC25" s="136"/>
      <c r="AD25" s="136"/>
      <c r="AE25" s="64"/>
      <c r="AF25" s="65"/>
      <c r="AT25" s="53" t="s">
        <v>172</v>
      </c>
    </row>
    <row r="26" spans="1:47" ht="19.8" customHeight="1" x14ac:dyDescent="0.2">
      <c r="A26" s="111"/>
      <c r="B26" s="111"/>
      <c r="C26" s="60" t="s">
        <v>253</v>
      </c>
      <c r="D26" s="61"/>
      <c r="E26" s="61"/>
      <c r="F26" s="61"/>
      <c r="G26" s="61"/>
      <c r="H26" s="61"/>
      <c r="I26" s="61"/>
      <c r="J26" s="58"/>
      <c r="K26" s="58"/>
      <c r="L26" s="58"/>
      <c r="M26" s="58"/>
      <c r="N26" s="58"/>
      <c r="O26" s="58"/>
      <c r="P26" s="58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7"/>
      <c r="AT26" s="53" t="s">
        <v>173</v>
      </c>
    </row>
    <row r="27" spans="1:47" ht="16.8" customHeight="1" x14ac:dyDescent="0.2">
      <c r="A27" s="111"/>
      <c r="B27" s="111"/>
      <c r="C27" s="59" t="s">
        <v>243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7"/>
      <c r="AT27" s="53" t="s">
        <v>174</v>
      </c>
    </row>
    <row r="28" spans="1:47" ht="19.8" customHeight="1" x14ac:dyDescent="0.2">
      <c r="A28" s="111"/>
      <c r="B28" s="111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7"/>
      <c r="AT28" s="53" t="s">
        <v>175</v>
      </c>
    </row>
    <row r="29" spans="1:47" ht="19.8" customHeight="1" x14ac:dyDescent="0.2">
      <c r="A29" s="111"/>
      <c r="B29" s="111"/>
      <c r="C29" s="57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9"/>
      <c r="AT29" s="53" t="s">
        <v>189</v>
      </c>
    </row>
    <row r="30" spans="1:47" ht="15" customHeight="1" x14ac:dyDescent="0.2">
      <c r="A30" s="123" t="s">
        <v>131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S30" s="125" t="s">
        <v>138</v>
      </c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T30" s="53" t="s">
        <v>178</v>
      </c>
    </row>
    <row r="31" spans="1:47" ht="15" customHeight="1" x14ac:dyDescent="0.25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4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T31" s="53" t="s">
        <v>179</v>
      </c>
    </row>
    <row r="32" spans="1:47" s="2" customFormat="1" ht="15" customHeight="1" thickBot="1" x14ac:dyDescent="0.25">
      <c r="A32" s="114" t="s">
        <v>27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  <c r="O32" s="113" t="s">
        <v>26</v>
      </c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 t="s">
        <v>31</v>
      </c>
      <c r="AA32" s="113"/>
      <c r="AB32" s="113"/>
      <c r="AC32" s="113"/>
      <c r="AD32" s="113"/>
      <c r="AE32" s="113"/>
      <c r="AF32" s="113"/>
      <c r="AH32" s="55"/>
      <c r="AI32" s="55"/>
      <c r="AJ32" s="55"/>
      <c r="AK32" s="55"/>
      <c r="AL32" s="55"/>
      <c r="AM32" s="55"/>
      <c r="AN32" s="55"/>
      <c r="AO32" s="55"/>
      <c r="AT32" s="53" t="s">
        <v>180</v>
      </c>
      <c r="AU32" s="53"/>
    </row>
    <row r="33" spans="1:47" ht="15" customHeight="1" thickTop="1" x14ac:dyDescent="0.2">
      <c r="A33" s="117" t="s">
        <v>144</v>
      </c>
      <c r="B33" s="117"/>
      <c r="C33" s="130" t="s">
        <v>20</v>
      </c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 t="s">
        <v>118</v>
      </c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21" t="s">
        <v>32</v>
      </c>
      <c r="AA33" s="121"/>
      <c r="AB33" s="121"/>
      <c r="AC33" s="121"/>
      <c r="AD33" s="121"/>
      <c r="AE33" s="121"/>
      <c r="AF33" s="121"/>
      <c r="AG33" s="2"/>
      <c r="AT33" s="55" t="s">
        <v>190</v>
      </c>
      <c r="AU33" s="55"/>
    </row>
    <row r="34" spans="1:47" ht="15" customHeight="1" x14ac:dyDescent="0.2">
      <c r="A34" s="118"/>
      <c r="B34" s="118"/>
      <c r="C34" s="120" t="s">
        <v>13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2" t="s">
        <v>121</v>
      </c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19" t="s">
        <v>32</v>
      </c>
      <c r="AA34" s="119"/>
      <c r="AB34" s="119"/>
      <c r="AC34" s="119"/>
      <c r="AD34" s="119"/>
      <c r="AE34" s="119"/>
      <c r="AF34" s="119"/>
      <c r="AG34" s="2"/>
      <c r="AT34" s="53" t="s">
        <v>181</v>
      </c>
    </row>
    <row r="35" spans="1:47" ht="15" customHeight="1" x14ac:dyDescent="0.2">
      <c r="A35" s="118"/>
      <c r="B35" s="118"/>
      <c r="C35" s="120" t="s">
        <v>14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2" t="s">
        <v>120</v>
      </c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19" t="s">
        <v>32</v>
      </c>
      <c r="AA35" s="119"/>
      <c r="AB35" s="119"/>
      <c r="AC35" s="119"/>
      <c r="AD35" s="119"/>
      <c r="AE35" s="119"/>
      <c r="AF35" s="119"/>
      <c r="AG35" s="2"/>
      <c r="AT35" s="53" t="s">
        <v>182</v>
      </c>
    </row>
    <row r="36" spans="1:47" ht="15" customHeight="1" x14ac:dyDescent="0.2">
      <c r="A36" s="118"/>
      <c r="B36" s="118"/>
      <c r="C36" s="120" t="s">
        <v>18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2" t="s">
        <v>120</v>
      </c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19" t="s">
        <v>32</v>
      </c>
      <c r="AA36" s="119"/>
      <c r="AB36" s="119"/>
      <c r="AC36" s="119"/>
      <c r="AD36" s="119"/>
      <c r="AE36" s="119"/>
      <c r="AF36" s="119"/>
      <c r="AG36" s="2"/>
      <c r="AT36" s="53" t="s">
        <v>183</v>
      </c>
    </row>
    <row r="37" spans="1:47" ht="15" customHeight="1" x14ac:dyDescent="0.2">
      <c r="A37" s="118"/>
      <c r="B37" s="118"/>
      <c r="C37" s="120" t="s">
        <v>150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2" t="s">
        <v>149</v>
      </c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19" t="s">
        <v>32</v>
      </c>
      <c r="AA37" s="119"/>
      <c r="AB37" s="119"/>
      <c r="AC37" s="119"/>
      <c r="AD37" s="119"/>
      <c r="AE37" s="119"/>
      <c r="AF37" s="119"/>
      <c r="AG37" s="2"/>
      <c r="AT37" s="53" t="s">
        <v>184</v>
      </c>
    </row>
    <row r="38" spans="1:47" ht="15" customHeight="1" x14ac:dyDescent="0.2">
      <c r="A38" s="118"/>
      <c r="B38" s="118"/>
      <c r="C38" s="120" t="s">
        <v>15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2" t="s">
        <v>120</v>
      </c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19" t="s">
        <v>32</v>
      </c>
      <c r="AA38" s="119"/>
      <c r="AB38" s="119"/>
      <c r="AC38" s="119"/>
      <c r="AD38" s="119"/>
      <c r="AE38" s="119"/>
      <c r="AF38" s="119"/>
      <c r="AG38" s="2"/>
      <c r="AT38" s="53" t="s">
        <v>185</v>
      </c>
    </row>
    <row r="39" spans="1:47" ht="15" customHeight="1" x14ac:dyDescent="0.2">
      <c r="A39" s="118"/>
      <c r="B39" s="118"/>
      <c r="C39" s="120" t="s">
        <v>16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2" t="s">
        <v>122</v>
      </c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19" t="s">
        <v>32</v>
      </c>
      <c r="AA39" s="119"/>
      <c r="AB39" s="119"/>
      <c r="AC39" s="119"/>
      <c r="AD39" s="119"/>
      <c r="AE39" s="119"/>
      <c r="AF39" s="119"/>
      <c r="AG39" s="2"/>
      <c r="AT39" s="1"/>
      <c r="AU39" s="1"/>
    </row>
    <row r="40" spans="1:47" ht="15" customHeight="1" x14ac:dyDescent="0.2">
      <c r="A40" s="118"/>
      <c r="B40" s="118"/>
      <c r="C40" s="120" t="s">
        <v>17</v>
      </c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2" t="s">
        <v>122</v>
      </c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19" t="s">
        <v>32</v>
      </c>
      <c r="AA40" s="119"/>
      <c r="AB40" s="119"/>
      <c r="AC40" s="119"/>
      <c r="AD40" s="119"/>
      <c r="AE40" s="119"/>
      <c r="AF40" s="119"/>
      <c r="AG40" s="2"/>
      <c r="AT40" s="1"/>
      <c r="AU40" s="1"/>
    </row>
    <row r="41" spans="1:47" ht="15" customHeight="1" x14ac:dyDescent="0.2">
      <c r="A41" s="118"/>
      <c r="B41" s="118"/>
      <c r="C41" s="120" t="s">
        <v>129</v>
      </c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2" t="s">
        <v>122</v>
      </c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19" t="s">
        <v>32</v>
      </c>
      <c r="AA41" s="119"/>
      <c r="AB41" s="119"/>
      <c r="AC41" s="119"/>
      <c r="AD41" s="119"/>
      <c r="AE41" s="119"/>
      <c r="AF41" s="119"/>
      <c r="AG41" s="2"/>
    </row>
    <row r="42" spans="1:47" ht="15" customHeight="1" x14ac:dyDescent="0.2">
      <c r="A42" s="118"/>
      <c r="B42" s="118"/>
      <c r="C42" s="120" t="s">
        <v>148</v>
      </c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2" t="s">
        <v>123</v>
      </c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19" t="s">
        <v>32</v>
      </c>
      <c r="AA42" s="119"/>
      <c r="AB42" s="119"/>
      <c r="AC42" s="119"/>
      <c r="AD42" s="119"/>
      <c r="AE42" s="119"/>
      <c r="AF42" s="119"/>
      <c r="AG42" s="2"/>
    </row>
    <row r="43" spans="1:47" ht="15" customHeight="1" x14ac:dyDescent="0.2">
      <c r="A43" s="118" t="s">
        <v>19</v>
      </c>
      <c r="B43" s="118"/>
      <c r="C43" s="122" t="s">
        <v>20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 t="s">
        <v>118</v>
      </c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19" t="s">
        <v>32</v>
      </c>
      <c r="AA43" s="119"/>
      <c r="AB43" s="119"/>
      <c r="AC43" s="119"/>
      <c r="AD43" s="119"/>
      <c r="AE43" s="119"/>
      <c r="AF43" s="119"/>
      <c r="AG43" s="2"/>
    </row>
    <row r="44" spans="1:47" ht="15" customHeight="1" x14ac:dyDescent="0.2">
      <c r="A44" s="118"/>
      <c r="B44" s="118"/>
      <c r="C44" s="122" t="s">
        <v>119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 t="s">
        <v>122</v>
      </c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19" t="s">
        <v>32</v>
      </c>
      <c r="AA44" s="119"/>
      <c r="AB44" s="119"/>
      <c r="AC44" s="119"/>
      <c r="AD44" s="119"/>
      <c r="AE44" s="119"/>
      <c r="AF44" s="119"/>
      <c r="AG44" s="2"/>
    </row>
    <row r="45" spans="1:47" ht="15" customHeight="1" x14ac:dyDescent="0.2">
      <c r="A45" s="118"/>
      <c r="B45" s="118"/>
      <c r="C45" s="122" t="s">
        <v>23</v>
      </c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 t="s">
        <v>122</v>
      </c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19" t="s">
        <v>32</v>
      </c>
      <c r="AA45" s="119"/>
      <c r="AB45" s="119"/>
      <c r="AC45" s="119"/>
      <c r="AD45" s="119"/>
      <c r="AE45" s="119"/>
      <c r="AF45" s="119"/>
      <c r="AG45" s="2"/>
    </row>
    <row r="46" spans="1:47" ht="15" customHeight="1" x14ac:dyDescent="0.2">
      <c r="A46" s="118"/>
      <c r="B46" s="118"/>
      <c r="C46" s="122" t="s">
        <v>21</v>
      </c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 t="s">
        <v>122</v>
      </c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19" t="s">
        <v>32</v>
      </c>
      <c r="AA46" s="119"/>
      <c r="AB46" s="119"/>
      <c r="AC46" s="119"/>
      <c r="AD46" s="119"/>
      <c r="AE46" s="119"/>
      <c r="AF46" s="119"/>
      <c r="AG46" s="2"/>
    </row>
    <row r="47" spans="1:47" ht="15" customHeight="1" x14ac:dyDescent="0.2">
      <c r="A47" s="118"/>
      <c r="B47" s="118"/>
      <c r="C47" s="122" t="s">
        <v>22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 t="s">
        <v>122</v>
      </c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19" t="s">
        <v>32</v>
      </c>
      <c r="AA47" s="119"/>
      <c r="AB47" s="119"/>
      <c r="AC47" s="119"/>
      <c r="AD47" s="119"/>
      <c r="AE47" s="119"/>
      <c r="AF47" s="119"/>
      <c r="AG47" s="2"/>
    </row>
    <row r="48" spans="1:47" ht="15" customHeight="1" x14ac:dyDescent="0.2">
      <c r="A48" s="118"/>
      <c r="B48" s="118"/>
      <c r="C48" s="122" t="s">
        <v>135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 t="s">
        <v>123</v>
      </c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19" t="s">
        <v>32</v>
      </c>
      <c r="AA48" s="119"/>
      <c r="AB48" s="119"/>
      <c r="AC48" s="119"/>
      <c r="AD48" s="119"/>
      <c r="AE48" s="119"/>
      <c r="AF48" s="119"/>
      <c r="AG48" s="2"/>
    </row>
    <row r="49" spans="1:33" ht="15" customHeight="1" x14ac:dyDescent="0.2">
      <c r="A49" s="118" t="s">
        <v>145</v>
      </c>
      <c r="B49" s="118"/>
      <c r="C49" s="122" t="s">
        <v>25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 t="s">
        <v>124</v>
      </c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19" t="s">
        <v>32</v>
      </c>
      <c r="AA49" s="119"/>
      <c r="AB49" s="119"/>
      <c r="AC49" s="119"/>
      <c r="AD49" s="119"/>
      <c r="AE49" s="119"/>
      <c r="AF49" s="119"/>
      <c r="AG49" s="2"/>
    </row>
    <row r="50" spans="1:33" ht="15" customHeight="1" x14ac:dyDescent="0.2">
      <c r="A50" s="118"/>
      <c r="B50" s="118"/>
      <c r="C50" s="122" t="s">
        <v>28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 t="s">
        <v>124</v>
      </c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19" t="s">
        <v>32</v>
      </c>
      <c r="AA50" s="119"/>
      <c r="AB50" s="119"/>
      <c r="AC50" s="119"/>
      <c r="AD50" s="119"/>
      <c r="AE50" s="119"/>
      <c r="AF50" s="119"/>
      <c r="AG50" s="2"/>
    </row>
    <row r="51" spans="1:33" ht="15" customHeight="1" x14ac:dyDescent="0.2">
      <c r="A51" s="118"/>
      <c r="B51" s="118"/>
      <c r="C51" s="122" t="s">
        <v>29</v>
      </c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 t="s">
        <v>122</v>
      </c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19" t="s">
        <v>32</v>
      </c>
      <c r="AA51" s="119"/>
      <c r="AB51" s="119"/>
      <c r="AC51" s="119"/>
      <c r="AD51" s="119"/>
      <c r="AE51" s="119"/>
      <c r="AF51" s="119"/>
      <c r="AG51" s="2"/>
    </row>
    <row r="52" spans="1:33" ht="15" customHeight="1" x14ac:dyDescent="0.2">
      <c r="A52" s="118"/>
      <c r="B52" s="118"/>
      <c r="C52" s="122" t="s">
        <v>30</v>
      </c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 t="s">
        <v>122</v>
      </c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19" t="s">
        <v>32</v>
      </c>
      <c r="AA52" s="119"/>
      <c r="AB52" s="119"/>
      <c r="AC52" s="119"/>
      <c r="AD52" s="119"/>
      <c r="AE52" s="119"/>
      <c r="AF52" s="119"/>
      <c r="AG52" s="2"/>
    </row>
    <row r="53" spans="1:33" ht="15" customHeight="1" x14ac:dyDescent="0.2">
      <c r="A53" s="137" t="s">
        <v>33</v>
      </c>
      <c r="B53" s="137"/>
      <c r="C53" s="138" t="s">
        <v>130</v>
      </c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2"/>
    </row>
    <row r="54" spans="1:33" ht="15" customHeight="1" x14ac:dyDescent="0.2">
      <c r="A54" s="137"/>
      <c r="B54" s="137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2"/>
    </row>
    <row r="55" spans="1:33" ht="15" customHeight="1" x14ac:dyDescent="0.2">
      <c r="A55" s="137"/>
      <c r="B55" s="137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2"/>
    </row>
    <row r="56" spans="1:33" ht="1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</sheetData>
  <mergeCells count="220">
    <mergeCell ref="W23:AA23"/>
    <mergeCell ref="AB23:AF23"/>
    <mergeCell ref="W24:AA24"/>
    <mergeCell ref="C25:I25"/>
    <mergeCell ref="J25:P25"/>
    <mergeCell ref="Q25:W25"/>
    <mergeCell ref="X25:AD25"/>
    <mergeCell ref="A53:B55"/>
    <mergeCell ref="C53:AF55"/>
    <mergeCell ref="Z50:AF50"/>
    <mergeCell ref="Z51:AF51"/>
    <mergeCell ref="Z52:AF52"/>
    <mergeCell ref="O51:Y51"/>
    <mergeCell ref="O52:Y52"/>
    <mergeCell ref="O50:Y50"/>
    <mergeCell ref="Z49:AF49"/>
    <mergeCell ref="O49:Y49"/>
    <mergeCell ref="Z48:AF48"/>
    <mergeCell ref="O45:Y45"/>
    <mergeCell ref="O44:Y44"/>
    <mergeCell ref="O40:Y40"/>
    <mergeCell ref="O41:Y41"/>
    <mergeCell ref="O42:Y42"/>
    <mergeCell ref="O43:Y43"/>
    <mergeCell ref="O33:Y33"/>
    <mergeCell ref="O34:Y34"/>
    <mergeCell ref="O35:Y35"/>
    <mergeCell ref="O36:Y36"/>
    <mergeCell ref="O38:Y38"/>
    <mergeCell ref="O37:Y37"/>
    <mergeCell ref="Z37:AF37"/>
    <mergeCell ref="Z47:AF47"/>
    <mergeCell ref="O46:Y46"/>
    <mergeCell ref="O47:Y47"/>
    <mergeCell ref="O48:Y48"/>
    <mergeCell ref="Z43:AF43"/>
    <mergeCell ref="Z44:AF44"/>
    <mergeCell ref="Z45:AF45"/>
    <mergeCell ref="Z46:AF46"/>
    <mergeCell ref="A43:B48"/>
    <mergeCell ref="A49:B52"/>
    <mergeCell ref="C38:N38"/>
    <mergeCell ref="C35:N35"/>
    <mergeCell ref="C33:N33"/>
    <mergeCell ref="C45:N45"/>
    <mergeCell ref="C44:N44"/>
    <mergeCell ref="C43:N43"/>
    <mergeCell ref="C42:N42"/>
    <mergeCell ref="C52:N52"/>
    <mergeCell ref="C51:N51"/>
    <mergeCell ref="C50:N50"/>
    <mergeCell ref="C49:N49"/>
    <mergeCell ref="C34:N34"/>
    <mergeCell ref="C41:N41"/>
    <mergeCell ref="C40:N40"/>
    <mergeCell ref="C37:N37"/>
    <mergeCell ref="C48:N48"/>
    <mergeCell ref="C47:N47"/>
    <mergeCell ref="C46:N46"/>
    <mergeCell ref="E20:H20"/>
    <mergeCell ref="E21:H21"/>
    <mergeCell ref="E22:H22"/>
    <mergeCell ref="O32:Y32"/>
    <mergeCell ref="Z32:AF32"/>
    <mergeCell ref="A32:N32"/>
    <mergeCell ref="A33:B42"/>
    <mergeCell ref="Z42:AF42"/>
    <mergeCell ref="C39:N39"/>
    <mergeCell ref="C36:N36"/>
    <mergeCell ref="Z33:AF33"/>
    <mergeCell ref="Z34:AF34"/>
    <mergeCell ref="Z35:AF35"/>
    <mergeCell ref="Z36:AF36"/>
    <mergeCell ref="Z38:AF38"/>
    <mergeCell ref="Z39:AF39"/>
    <mergeCell ref="Z40:AF40"/>
    <mergeCell ref="Z41:AF41"/>
    <mergeCell ref="O39:Y39"/>
    <mergeCell ref="A30:Q31"/>
    <mergeCell ref="S30:AF31"/>
    <mergeCell ref="C22:D22"/>
    <mergeCell ref="C23:Q23"/>
    <mergeCell ref="R23:V23"/>
    <mergeCell ref="O1:Q1"/>
    <mergeCell ref="R1:T1"/>
    <mergeCell ref="A1:B4"/>
    <mergeCell ref="C2:E4"/>
    <mergeCell ref="F2:H4"/>
    <mergeCell ref="I2:K4"/>
    <mergeCell ref="L2:N4"/>
    <mergeCell ref="C1:E1"/>
    <mergeCell ref="F1:H1"/>
    <mergeCell ref="I1:K1"/>
    <mergeCell ref="L1:N1"/>
    <mergeCell ref="O2:Q4"/>
    <mergeCell ref="R2:T4"/>
    <mergeCell ref="A6:Q7"/>
    <mergeCell ref="A9:B10"/>
    <mergeCell ref="A23:B29"/>
    <mergeCell ref="C9:Q10"/>
    <mergeCell ref="R9:T10"/>
    <mergeCell ref="C17:D17"/>
    <mergeCell ref="C18:D18"/>
    <mergeCell ref="C19:D19"/>
    <mergeCell ref="C20:D20"/>
    <mergeCell ref="C21:D21"/>
    <mergeCell ref="E12:H12"/>
    <mergeCell ref="E13:H13"/>
    <mergeCell ref="E14:H14"/>
    <mergeCell ref="E15:H15"/>
    <mergeCell ref="E16:H16"/>
    <mergeCell ref="E17:H17"/>
    <mergeCell ref="O11:R11"/>
    <mergeCell ref="M12:N12"/>
    <mergeCell ref="O12:R12"/>
    <mergeCell ref="M13:N13"/>
    <mergeCell ref="O13:R13"/>
    <mergeCell ref="M14:N14"/>
    <mergeCell ref="O14:R14"/>
    <mergeCell ref="E19:H19"/>
    <mergeCell ref="A11:B22"/>
    <mergeCell ref="C11:D11"/>
    <mergeCell ref="E11:H11"/>
    <mergeCell ref="E18:H18"/>
    <mergeCell ref="U1:W1"/>
    <mergeCell ref="X1:Z1"/>
    <mergeCell ref="AA1:AC1"/>
    <mergeCell ref="AD1:AF1"/>
    <mergeCell ref="U2:W4"/>
    <mergeCell ref="X2:Z4"/>
    <mergeCell ref="AA2:AC4"/>
    <mergeCell ref="U9:W10"/>
    <mergeCell ref="X9:AA10"/>
    <mergeCell ref="AB9:AF10"/>
    <mergeCell ref="R6:W7"/>
    <mergeCell ref="X6:AB7"/>
    <mergeCell ref="AC6:AF7"/>
    <mergeCell ref="AD2:AF4"/>
    <mergeCell ref="C13:D13"/>
    <mergeCell ref="C14:D14"/>
    <mergeCell ref="C15:D15"/>
    <mergeCell ref="C16:D16"/>
    <mergeCell ref="M11:N11"/>
    <mergeCell ref="C12:D12"/>
    <mergeCell ref="W16:X16"/>
    <mergeCell ref="Y16:AB16"/>
    <mergeCell ref="W17:X17"/>
    <mergeCell ref="Y17:AB17"/>
    <mergeCell ref="W18:X18"/>
    <mergeCell ref="Y18:AB18"/>
    <mergeCell ref="W19:X19"/>
    <mergeCell ref="Y19:AB19"/>
    <mergeCell ref="W21:X21"/>
    <mergeCell ref="W20:X20"/>
    <mergeCell ref="Y20:AB20"/>
    <mergeCell ref="O21:R21"/>
    <mergeCell ref="M22:N22"/>
    <mergeCell ref="O22:R22"/>
    <mergeCell ref="M19:N19"/>
    <mergeCell ref="O19:R19"/>
    <mergeCell ref="M20:N20"/>
    <mergeCell ref="O20:R20"/>
    <mergeCell ref="M21:N21"/>
    <mergeCell ref="S19:V19"/>
    <mergeCell ref="I19:L19"/>
    <mergeCell ref="I20:L20"/>
    <mergeCell ref="I21:L21"/>
    <mergeCell ref="I22:L22"/>
    <mergeCell ref="AC11:AF11"/>
    <mergeCell ref="S20:V20"/>
    <mergeCell ref="S21:V21"/>
    <mergeCell ref="S22:V22"/>
    <mergeCell ref="AC12:AF12"/>
    <mergeCell ref="AC13:AF13"/>
    <mergeCell ref="AC14:AF14"/>
    <mergeCell ref="AC15:AF15"/>
    <mergeCell ref="AC16:AF16"/>
    <mergeCell ref="AC17:AF17"/>
    <mergeCell ref="AC18:AF18"/>
    <mergeCell ref="AC19:AF19"/>
    <mergeCell ref="AC20:AF20"/>
    <mergeCell ref="AC21:AF21"/>
    <mergeCell ref="AC22:AF22"/>
    <mergeCell ref="Y21:AB21"/>
    <mergeCell ref="W22:X22"/>
    <mergeCell ref="Y22:AB22"/>
    <mergeCell ref="W11:X11"/>
    <mergeCell ref="S11:V11"/>
    <mergeCell ref="I16:L16"/>
    <mergeCell ref="I17:L17"/>
    <mergeCell ref="I18:L18"/>
    <mergeCell ref="S12:V12"/>
    <mergeCell ref="S13:V13"/>
    <mergeCell ref="S14:V14"/>
    <mergeCell ref="S15:V15"/>
    <mergeCell ref="S16:V16"/>
    <mergeCell ref="S17:V17"/>
    <mergeCell ref="S18:V18"/>
    <mergeCell ref="M16:N16"/>
    <mergeCell ref="O16:R16"/>
    <mergeCell ref="M17:N17"/>
    <mergeCell ref="O17:R17"/>
    <mergeCell ref="M18:N18"/>
    <mergeCell ref="O18:R18"/>
    <mergeCell ref="I12:L12"/>
    <mergeCell ref="I13:L13"/>
    <mergeCell ref="I14:L14"/>
    <mergeCell ref="M15:N15"/>
    <mergeCell ref="O15:R15"/>
    <mergeCell ref="W14:X14"/>
    <mergeCell ref="Y14:AB14"/>
    <mergeCell ref="W15:X15"/>
    <mergeCell ref="Y15:AB15"/>
    <mergeCell ref="Y13:AB13"/>
    <mergeCell ref="I15:L15"/>
    <mergeCell ref="Y11:AB11"/>
    <mergeCell ref="W12:X12"/>
    <mergeCell ref="Y12:AB12"/>
    <mergeCell ref="W13:X13"/>
    <mergeCell ref="I11:L11"/>
  </mergeCells>
  <phoneticPr fontId="1"/>
  <printOptions horizontalCentered="1" verticalCentered="1"/>
  <pageMargins left="0.9055118110236221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showGridLines="0" view="pageBreakPreview" topLeftCell="A16" zoomScaleNormal="85" zoomScaleSheetLayoutView="100" workbookViewId="0">
      <selection activeCell="O35" sqref="O35:Y35"/>
    </sheetView>
  </sheetViews>
  <sheetFormatPr defaultColWidth="2.77734375" defaultRowHeight="15" customHeight="1" x14ac:dyDescent="0.2"/>
  <cols>
    <col min="1" max="33" width="2.77734375" style="1"/>
    <col min="34" max="34" width="3.77734375" style="53" bestFit="1" customWidth="1"/>
    <col min="35" max="35" width="17.77734375" style="53" bestFit="1" customWidth="1"/>
    <col min="36" max="16384" width="2.77734375" style="1"/>
  </cols>
  <sheetData>
    <row r="1" spans="1:35" ht="15" customHeight="1" x14ac:dyDescent="0.2">
      <c r="A1" s="112" t="s">
        <v>0</v>
      </c>
      <c r="B1" s="112"/>
      <c r="C1" s="103" t="s">
        <v>125</v>
      </c>
      <c r="D1" s="103"/>
      <c r="E1" s="103"/>
      <c r="F1" s="103" t="s">
        <v>6</v>
      </c>
      <c r="G1" s="103"/>
      <c r="H1" s="103"/>
      <c r="I1" s="103" t="s">
        <v>126</v>
      </c>
      <c r="J1" s="103"/>
      <c r="K1" s="103"/>
      <c r="L1" s="103" t="s">
        <v>1</v>
      </c>
      <c r="M1" s="103"/>
      <c r="N1" s="103"/>
      <c r="O1" s="103" t="s">
        <v>2</v>
      </c>
      <c r="P1" s="103"/>
      <c r="Q1" s="103"/>
      <c r="R1" s="103" t="s">
        <v>3</v>
      </c>
      <c r="S1" s="103"/>
      <c r="T1" s="103"/>
      <c r="U1" s="103" t="s">
        <v>4</v>
      </c>
      <c r="V1" s="103"/>
      <c r="W1" s="103"/>
      <c r="X1" s="103" t="s">
        <v>5</v>
      </c>
      <c r="Y1" s="103"/>
      <c r="Z1" s="103"/>
      <c r="AA1" s="103" t="s">
        <v>127</v>
      </c>
      <c r="AB1" s="103"/>
      <c r="AC1" s="103"/>
      <c r="AD1" s="103" t="s">
        <v>128</v>
      </c>
      <c r="AE1" s="103"/>
      <c r="AF1" s="103"/>
    </row>
    <row r="2" spans="1:35" ht="15" customHeight="1" x14ac:dyDescent="0.2">
      <c r="A2" s="112"/>
      <c r="B2" s="112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49" t="s">
        <v>207</v>
      </c>
      <c r="V2" s="149"/>
      <c r="W2" s="149"/>
      <c r="X2" s="149" t="s">
        <v>207</v>
      </c>
      <c r="Y2" s="149"/>
      <c r="Z2" s="149"/>
      <c r="AA2" s="149" t="s">
        <v>207</v>
      </c>
      <c r="AB2" s="149"/>
      <c r="AC2" s="149"/>
      <c r="AD2" s="149" t="s">
        <v>208</v>
      </c>
      <c r="AE2" s="149"/>
      <c r="AF2" s="149"/>
    </row>
    <row r="3" spans="1:35" ht="15" customHeight="1" x14ac:dyDescent="0.2">
      <c r="A3" s="112"/>
      <c r="B3" s="112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</row>
    <row r="4" spans="1:35" ht="15" customHeight="1" x14ac:dyDescent="0.2">
      <c r="A4" s="112"/>
      <c r="B4" s="112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</row>
    <row r="5" spans="1:35" ht="9" customHeight="1" x14ac:dyDescent="0.2"/>
    <row r="6" spans="1:35" ht="15" customHeight="1" x14ac:dyDescent="0.2">
      <c r="A6" s="107" t="s">
        <v>115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8"/>
      <c r="R6" s="106" t="s">
        <v>140</v>
      </c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</row>
    <row r="7" spans="1:35" ht="15" customHeight="1" x14ac:dyDescent="0.2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10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</row>
    <row r="8" spans="1:35" s="43" customFormat="1" ht="4.8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H8" s="54"/>
      <c r="AI8" s="54"/>
    </row>
    <row r="9" spans="1:35" ht="15" customHeight="1" x14ac:dyDescent="0.2">
      <c r="A9" s="89" t="s">
        <v>7</v>
      </c>
      <c r="B9" s="89"/>
      <c r="C9" s="93" t="s">
        <v>228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89" t="s">
        <v>8</v>
      </c>
      <c r="S9" s="89"/>
      <c r="T9" s="89"/>
      <c r="U9" s="147" t="s">
        <v>141</v>
      </c>
      <c r="V9" s="147"/>
      <c r="W9" s="147"/>
      <c r="X9" s="89" t="s">
        <v>35</v>
      </c>
      <c r="Y9" s="89"/>
      <c r="Z9" s="89"/>
      <c r="AA9" s="89"/>
      <c r="AB9" s="148" t="s">
        <v>142</v>
      </c>
      <c r="AC9" s="148"/>
      <c r="AD9" s="148"/>
      <c r="AE9" s="148"/>
      <c r="AF9" s="148"/>
    </row>
    <row r="10" spans="1:35" ht="15" customHeight="1" x14ac:dyDescent="0.2">
      <c r="A10" s="89"/>
      <c r="B10" s="89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89"/>
      <c r="S10" s="89"/>
      <c r="T10" s="89"/>
      <c r="U10" s="147"/>
      <c r="V10" s="147"/>
      <c r="W10" s="147"/>
      <c r="X10" s="89"/>
      <c r="Y10" s="89"/>
      <c r="Z10" s="89"/>
      <c r="AA10" s="89"/>
      <c r="AB10" s="148"/>
      <c r="AC10" s="148"/>
      <c r="AD10" s="148"/>
      <c r="AE10" s="148"/>
      <c r="AF10" s="148"/>
    </row>
    <row r="11" spans="1:35" ht="15" customHeight="1" x14ac:dyDescent="0.2">
      <c r="A11" s="97" t="s">
        <v>9</v>
      </c>
      <c r="B11" s="98"/>
      <c r="C11" s="93" t="s">
        <v>199</v>
      </c>
      <c r="D11" s="93"/>
      <c r="E11" s="93" t="s">
        <v>201</v>
      </c>
      <c r="F11" s="93"/>
      <c r="G11" s="93"/>
      <c r="H11" s="93"/>
      <c r="I11" s="94" t="s">
        <v>202</v>
      </c>
      <c r="J11" s="95"/>
      <c r="K11" s="95"/>
      <c r="L11" s="96"/>
      <c r="M11" s="93" t="s">
        <v>199</v>
      </c>
      <c r="N11" s="93"/>
      <c r="O11" s="93" t="s">
        <v>201</v>
      </c>
      <c r="P11" s="93"/>
      <c r="Q11" s="93"/>
      <c r="R11" s="93"/>
      <c r="S11" s="94" t="s">
        <v>202</v>
      </c>
      <c r="T11" s="95"/>
      <c r="U11" s="95"/>
      <c r="V11" s="96"/>
      <c r="W11" s="93" t="s">
        <v>199</v>
      </c>
      <c r="X11" s="93"/>
      <c r="Y11" s="93" t="s">
        <v>201</v>
      </c>
      <c r="Z11" s="93"/>
      <c r="AA11" s="93"/>
      <c r="AB11" s="93"/>
      <c r="AC11" s="94" t="s">
        <v>202</v>
      </c>
      <c r="AD11" s="95"/>
      <c r="AE11" s="95"/>
      <c r="AF11" s="96"/>
    </row>
    <row r="12" spans="1:35" ht="15" customHeight="1" x14ac:dyDescent="0.2">
      <c r="A12" s="99"/>
      <c r="B12" s="100"/>
      <c r="C12" s="89" t="s">
        <v>209</v>
      </c>
      <c r="D12" s="89"/>
      <c r="E12" s="89" t="s">
        <v>219</v>
      </c>
      <c r="F12" s="89"/>
      <c r="G12" s="89"/>
      <c r="H12" s="89"/>
      <c r="I12" s="144" t="s">
        <v>229</v>
      </c>
      <c r="J12" s="145"/>
      <c r="K12" s="145"/>
      <c r="L12" s="146"/>
      <c r="M12" s="89"/>
      <c r="N12" s="89"/>
      <c r="O12" s="89"/>
      <c r="P12" s="89"/>
      <c r="Q12" s="89"/>
      <c r="R12" s="89"/>
      <c r="S12" s="144"/>
      <c r="T12" s="145"/>
      <c r="U12" s="145"/>
      <c r="V12" s="146"/>
      <c r="W12" s="89"/>
      <c r="X12" s="89"/>
      <c r="Y12" s="89"/>
      <c r="Z12" s="89"/>
      <c r="AA12" s="89"/>
      <c r="AB12" s="89"/>
      <c r="AC12" s="144"/>
      <c r="AD12" s="145"/>
      <c r="AE12" s="145"/>
      <c r="AF12" s="146"/>
    </row>
    <row r="13" spans="1:35" ht="15" customHeight="1" x14ac:dyDescent="0.2">
      <c r="A13" s="99"/>
      <c r="B13" s="100"/>
      <c r="C13" s="89" t="s">
        <v>210</v>
      </c>
      <c r="D13" s="89"/>
      <c r="E13" s="89" t="s">
        <v>218</v>
      </c>
      <c r="F13" s="89"/>
      <c r="G13" s="89"/>
      <c r="H13" s="89"/>
      <c r="I13" s="144" t="s">
        <v>231</v>
      </c>
      <c r="J13" s="145"/>
      <c r="K13" s="145"/>
      <c r="L13" s="146"/>
      <c r="M13" s="89"/>
      <c r="N13" s="89"/>
      <c r="O13" s="89"/>
      <c r="P13" s="89"/>
      <c r="Q13" s="89"/>
      <c r="R13" s="89"/>
      <c r="S13" s="144"/>
      <c r="T13" s="145"/>
      <c r="U13" s="145"/>
      <c r="V13" s="146"/>
      <c r="W13" s="89"/>
      <c r="X13" s="89"/>
      <c r="Y13" s="89"/>
      <c r="Z13" s="89"/>
      <c r="AA13" s="89"/>
      <c r="AB13" s="89"/>
      <c r="AC13" s="144"/>
      <c r="AD13" s="145"/>
      <c r="AE13" s="145"/>
      <c r="AF13" s="146"/>
    </row>
    <row r="14" spans="1:35" ht="15" customHeight="1" x14ac:dyDescent="0.2">
      <c r="A14" s="99"/>
      <c r="B14" s="100"/>
      <c r="C14" s="89" t="s">
        <v>210</v>
      </c>
      <c r="D14" s="89"/>
      <c r="E14" s="89" t="s">
        <v>217</v>
      </c>
      <c r="F14" s="89"/>
      <c r="G14" s="89"/>
      <c r="H14" s="89"/>
      <c r="I14" s="144" t="s">
        <v>231</v>
      </c>
      <c r="J14" s="145"/>
      <c r="K14" s="145"/>
      <c r="L14" s="146"/>
      <c r="M14" s="89"/>
      <c r="N14" s="89"/>
      <c r="O14" s="89"/>
      <c r="P14" s="89"/>
      <c r="Q14" s="89"/>
      <c r="R14" s="89"/>
      <c r="S14" s="144"/>
      <c r="T14" s="145"/>
      <c r="U14" s="145"/>
      <c r="V14" s="146"/>
      <c r="W14" s="89"/>
      <c r="X14" s="89"/>
      <c r="Y14" s="89"/>
      <c r="Z14" s="89"/>
      <c r="AA14" s="89"/>
      <c r="AB14" s="89"/>
      <c r="AC14" s="144"/>
      <c r="AD14" s="145"/>
      <c r="AE14" s="145"/>
      <c r="AF14" s="146"/>
    </row>
    <row r="15" spans="1:35" ht="15" customHeight="1" x14ac:dyDescent="0.2">
      <c r="A15" s="99"/>
      <c r="B15" s="100"/>
      <c r="C15" s="89" t="s">
        <v>210</v>
      </c>
      <c r="D15" s="89"/>
      <c r="E15" s="89" t="s">
        <v>216</v>
      </c>
      <c r="F15" s="89"/>
      <c r="G15" s="89"/>
      <c r="H15" s="89"/>
      <c r="I15" s="144" t="s">
        <v>233</v>
      </c>
      <c r="J15" s="145"/>
      <c r="K15" s="145"/>
      <c r="L15" s="146"/>
      <c r="M15" s="89"/>
      <c r="N15" s="89"/>
      <c r="O15" s="89"/>
      <c r="P15" s="89"/>
      <c r="Q15" s="89"/>
      <c r="R15" s="89"/>
      <c r="S15" s="144"/>
      <c r="T15" s="145"/>
      <c r="U15" s="145"/>
      <c r="V15" s="146"/>
      <c r="W15" s="89"/>
      <c r="X15" s="89"/>
      <c r="Y15" s="89"/>
      <c r="Z15" s="89"/>
      <c r="AA15" s="89"/>
      <c r="AB15" s="89"/>
      <c r="AC15" s="144"/>
      <c r="AD15" s="145"/>
      <c r="AE15" s="145"/>
      <c r="AF15" s="146"/>
    </row>
    <row r="16" spans="1:35" ht="15" customHeight="1" x14ac:dyDescent="0.2">
      <c r="A16" s="99"/>
      <c r="B16" s="100"/>
      <c r="C16" s="89" t="s">
        <v>210</v>
      </c>
      <c r="D16" s="89"/>
      <c r="E16" s="89" t="s">
        <v>220</v>
      </c>
      <c r="F16" s="89"/>
      <c r="G16" s="89"/>
      <c r="H16" s="89"/>
      <c r="I16" s="144" t="s">
        <v>231</v>
      </c>
      <c r="J16" s="145"/>
      <c r="K16" s="145"/>
      <c r="L16" s="146"/>
      <c r="M16" s="89"/>
      <c r="N16" s="89"/>
      <c r="O16" s="89"/>
      <c r="P16" s="89"/>
      <c r="Q16" s="89"/>
      <c r="R16" s="89"/>
      <c r="S16" s="144"/>
      <c r="T16" s="145"/>
      <c r="U16" s="145"/>
      <c r="V16" s="146"/>
      <c r="W16" s="89"/>
      <c r="X16" s="89"/>
      <c r="Y16" s="89"/>
      <c r="Z16" s="89"/>
      <c r="AA16" s="89"/>
      <c r="AB16" s="89"/>
      <c r="AC16" s="144"/>
      <c r="AD16" s="145"/>
      <c r="AE16" s="145"/>
      <c r="AF16" s="146"/>
    </row>
    <row r="17" spans="1:35" ht="15" customHeight="1" x14ac:dyDescent="0.2">
      <c r="A17" s="99"/>
      <c r="B17" s="100"/>
      <c r="C17" s="89" t="s">
        <v>210</v>
      </c>
      <c r="D17" s="89"/>
      <c r="E17" s="89" t="s">
        <v>221</v>
      </c>
      <c r="F17" s="89"/>
      <c r="G17" s="89"/>
      <c r="H17" s="89"/>
      <c r="I17" s="144" t="s">
        <v>232</v>
      </c>
      <c r="J17" s="145"/>
      <c r="K17" s="145"/>
      <c r="L17" s="146"/>
      <c r="M17" s="89"/>
      <c r="N17" s="89"/>
      <c r="O17" s="89"/>
      <c r="P17" s="89"/>
      <c r="Q17" s="89"/>
      <c r="R17" s="89"/>
      <c r="S17" s="144"/>
      <c r="T17" s="145"/>
      <c r="U17" s="145"/>
      <c r="V17" s="146"/>
      <c r="W17" s="89"/>
      <c r="X17" s="89"/>
      <c r="Y17" s="89"/>
      <c r="Z17" s="89"/>
      <c r="AA17" s="89"/>
      <c r="AB17" s="89"/>
      <c r="AC17" s="144"/>
      <c r="AD17" s="145"/>
      <c r="AE17" s="145"/>
      <c r="AF17" s="146"/>
    </row>
    <row r="18" spans="1:35" ht="15" customHeight="1" x14ac:dyDescent="0.2">
      <c r="A18" s="99"/>
      <c r="B18" s="100"/>
      <c r="C18" s="89" t="s">
        <v>222</v>
      </c>
      <c r="D18" s="89"/>
      <c r="E18" s="89" t="s">
        <v>223</v>
      </c>
      <c r="F18" s="89"/>
      <c r="G18" s="89"/>
      <c r="H18" s="89"/>
      <c r="I18" s="144" t="s">
        <v>230</v>
      </c>
      <c r="J18" s="145"/>
      <c r="K18" s="145"/>
      <c r="L18" s="146"/>
      <c r="M18" s="89"/>
      <c r="N18" s="89"/>
      <c r="O18" s="89"/>
      <c r="P18" s="89"/>
      <c r="Q18" s="89"/>
      <c r="R18" s="89"/>
      <c r="S18" s="144"/>
      <c r="T18" s="145"/>
      <c r="U18" s="145"/>
      <c r="V18" s="146"/>
      <c r="W18" s="89"/>
      <c r="X18" s="89"/>
      <c r="Y18" s="89"/>
      <c r="Z18" s="89"/>
      <c r="AA18" s="89"/>
      <c r="AB18" s="89"/>
      <c r="AC18" s="144"/>
      <c r="AD18" s="145"/>
      <c r="AE18" s="145"/>
      <c r="AF18" s="146"/>
    </row>
    <row r="19" spans="1:35" ht="15" customHeight="1" x14ac:dyDescent="0.2">
      <c r="A19" s="99"/>
      <c r="B19" s="100"/>
      <c r="C19" s="89" t="s">
        <v>222</v>
      </c>
      <c r="D19" s="89"/>
      <c r="E19" s="89" t="s">
        <v>224</v>
      </c>
      <c r="F19" s="89"/>
      <c r="G19" s="89"/>
      <c r="H19" s="89"/>
      <c r="I19" s="144" t="s">
        <v>230</v>
      </c>
      <c r="J19" s="145"/>
      <c r="K19" s="145"/>
      <c r="L19" s="146"/>
      <c r="M19" s="89"/>
      <c r="N19" s="89"/>
      <c r="O19" s="89"/>
      <c r="P19" s="89"/>
      <c r="Q19" s="89"/>
      <c r="R19" s="89"/>
      <c r="S19" s="144"/>
      <c r="T19" s="145"/>
      <c r="U19" s="145"/>
      <c r="V19" s="146"/>
      <c r="W19" s="89"/>
      <c r="X19" s="89"/>
      <c r="Y19" s="89"/>
      <c r="Z19" s="89"/>
      <c r="AA19" s="89"/>
      <c r="AB19" s="89"/>
      <c r="AC19" s="144"/>
      <c r="AD19" s="145"/>
      <c r="AE19" s="145"/>
      <c r="AF19" s="146"/>
    </row>
    <row r="20" spans="1:35" ht="15" customHeight="1" x14ac:dyDescent="0.2">
      <c r="A20" s="99"/>
      <c r="B20" s="100"/>
      <c r="C20" s="89" t="s">
        <v>222</v>
      </c>
      <c r="D20" s="89"/>
      <c r="E20" s="89" t="s">
        <v>225</v>
      </c>
      <c r="F20" s="89"/>
      <c r="G20" s="89"/>
      <c r="H20" s="89"/>
      <c r="I20" s="144" t="s">
        <v>230</v>
      </c>
      <c r="J20" s="145"/>
      <c r="K20" s="145"/>
      <c r="L20" s="146"/>
      <c r="M20" s="89"/>
      <c r="N20" s="89"/>
      <c r="O20" s="89"/>
      <c r="P20" s="89"/>
      <c r="Q20" s="89"/>
      <c r="R20" s="89"/>
      <c r="S20" s="144"/>
      <c r="T20" s="145"/>
      <c r="U20" s="145"/>
      <c r="V20" s="146"/>
      <c r="W20" s="89"/>
      <c r="X20" s="89"/>
      <c r="Y20" s="89"/>
      <c r="Z20" s="89"/>
      <c r="AA20" s="89"/>
      <c r="AB20" s="89"/>
      <c r="AC20" s="144"/>
      <c r="AD20" s="145"/>
      <c r="AE20" s="145"/>
      <c r="AF20" s="146"/>
    </row>
    <row r="21" spans="1:35" ht="15" customHeight="1" x14ac:dyDescent="0.2">
      <c r="A21" s="99"/>
      <c r="B21" s="100"/>
      <c r="C21" s="89" t="s">
        <v>222</v>
      </c>
      <c r="D21" s="89"/>
      <c r="E21" s="89" t="s">
        <v>226</v>
      </c>
      <c r="F21" s="89"/>
      <c r="G21" s="89"/>
      <c r="H21" s="89"/>
      <c r="I21" s="144" t="s">
        <v>230</v>
      </c>
      <c r="J21" s="145"/>
      <c r="K21" s="145"/>
      <c r="L21" s="146"/>
      <c r="M21" s="89"/>
      <c r="N21" s="89"/>
      <c r="O21" s="89"/>
      <c r="P21" s="89"/>
      <c r="Q21" s="89"/>
      <c r="R21" s="89"/>
      <c r="S21" s="144"/>
      <c r="T21" s="145"/>
      <c r="U21" s="145"/>
      <c r="V21" s="146"/>
      <c r="W21" s="89"/>
      <c r="X21" s="89"/>
      <c r="Y21" s="89"/>
      <c r="Z21" s="89"/>
      <c r="AA21" s="89"/>
      <c r="AB21" s="89"/>
      <c r="AC21" s="144"/>
      <c r="AD21" s="145"/>
      <c r="AE21" s="145"/>
      <c r="AF21" s="146"/>
    </row>
    <row r="22" spans="1:35" ht="15" customHeight="1" x14ac:dyDescent="0.2">
      <c r="A22" s="101"/>
      <c r="B22" s="102"/>
      <c r="C22" s="89" t="s">
        <v>222</v>
      </c>
      <c r="D22" s="89"/>
      <c r="E22" s="89" t="s">
        <v>227</v>
      </c>
      <c r="F22" s="89"/>
      <c r="G22" s="89"/>
      <c r="H22" s="89"/>
      <c r="I22" s="144" t="s">
        <v>230</v>
      </c>
      <c r="J22" s="145"/>
      <c r="K22" s="145"/>
      <c r="L22" s="146"/>
      <c r="M22" s="89"/>
      <c r="N22" s="89"/>
      <c r="O22" s="89"/>
      <c r="P22" s="89"/>
      <c r="Q22" s="89"/>
      <c r="R22" s="89"/>
      <c r="S22" s="144"/>
      <c r="T22" s="145"/>
      <c r="U22" s="145"/>
      <c r="V22" s="146"/>
      <c r="W22" s="89"/>
      <c r="X22" s="89"/>
      <c r="Y22" s="89"/>
      <c r="Z22" s="89"/>
      <c r="AA22" s="89"/>
      <c r="AB22" s="89"/>
      <c r="AC22" s="144"/>
      <c r="AD22" s="145"/>
      <c r="AE22" s="145"/>
      <c r="AF22" s="146"/>
    </row>
    <row r="23" spans="1:35" ht="19.8" customHeight="1" x14ac:dyDescent="0.2">
      <c r="A23" s="111" t="s">
        <v>11</v>
      </c>
      <c r="B23" s="111"/>
      <c r="C23" s="127" t="s">
        <v>244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9" t="s">
        <v>245</v>
      </c>
      <c r="S23" s="129"/>
      <c r="T23" s="129"/>
      <c r="U23" s="129"/>
      <c r="V23" s="129"/>
      <c r="W23" s="129" t="s">
        <v>246</v>
      </c>
      <c r="X23" s="129"/>
      <c r="Y23" s="129"/>
      <c r="Z23" s="129"/>
      <c r="AA23" s="129"/>
      <c r="AB23" s="129" t="s">
        <v>247</v>
      </c>
      <c r="AC23" s="129"/>
      <c r="AD23" s="129"/>
      <c r="AE23" s="129"/>
      <c r="AF23" s="129"/>
    </row>
    <row r="24" spans="1:35" ht="19.8" customHeight="1" x14ac:dyDescent="0.2">
      <c r="A24" s="111"/>
      <c r="B24" s="111"/>
      <c r="C24" s="60" t="s">
        <v>242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2"/>
      <c r="R24" s="62"/>
      <c r="S24" s="62"/>
      <c r="T24" s="62"/>
      <c r="U24" s="62"/>
      <c r="V24" s="62"/>
      <c r="W24" s="132" t="s">
        <v>248</v>
      </c>
      <c r="X24" s="132"/>
      <c r="Y24" s="132"/>
      <c r="Z24" s="132"/>
      <c r="AA24" s="132"/>
      <c r="AB24" s="62"/>
      <c r="AC24" s="62"/>
      <c r="AD24" s="62"/>
      <c r="AE24" s="62"/>
      <c r="AF24" s="63"/>
    </row>
    <row r="25" spans="1:35" ht="19.8" customHeight="1" x14ac:dyDescent="0.2">
      <c r="A25" s="111"/>
      <c r="B25" s="111"/>
      <c r="C25" s="133" t="s">
        <v>249</v>
      </c>
      <c r="D25" s="134"/>
      <c r="E25" s="134"/>
      <c r="F25" s="134"/>
      <c r="G25" s="134"/>
      <c r="H25" s="134"/>
      <c r="I25" s="134"/>
      <c r="J25" s="134" t="s">
        <v>250</v>
      </c>
      <c r="K25" s="134"/>
      <c r="L25" s="134"/>
      <c r="M25" s="134"/>
      <c r="N25" s="134"/>
      <c r="O25" s="134"/>
      <c r="P25" s="134"/>
      <c r="Q25" s="135" t="s">
        <v>251</v>
      </c>
      <c r="R25" s="135"/>
      <c r="S25" s="135"/>
      <c r="T25" s="135"/>
      <c r="U25" s="135"/>
      <c r="V25" s="135"/>
      <c r="W25" s="135"/>
      <c r="X25" s="136" t="s">
        <v>252</v>
      </c>
      <c r="Y25" s="136"/>
      <c r="Z25" s="136"/>
      <c r="AA25" s="136"/>
      <c r="AB25" s="136"/>
      <c r="AC25" s="136"/>
      <c r="AD25" s="136"/>
      <c r="AE25" s="64"/>
      <c r="AF25" s="65"/>
    </row>
    <row r="26" spans="1:35" ht="19.8" customHeight="1" x14ac:dyDescent="0.2">
      <c r="A26" s="111"/>
      <c r="B26" s="111"/>
      <c r="C26" s="60" t="s">
        <v>253</v>
      </c>
      <c r="D26" s="61"/>
      <c r="E26" s="61"/>
      <c r="F26" s="61"/>
      <c r="G26" s="61"/>
      <c r="H26" s="61"/>
      <c r="I26" s="61"/>
      <c r="J26" s="58"/>
      <c r="K26" s="58"/>
      <c r="L26" s="58"/>
      <c r="M26" s="58"/>
      <c r="N26" s="58"/>
      <c r="O26" s="58"/>
      <c r="P26" s="58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7"/>
    </row>
    <row r="27" spans="1:35" ht="16.8" customHeight="1" x14ac:dyDescent="0.2">
      <c r="A27" s="111"/>
      <c r="B27" s="111"/>
      <c r="C27" s="59" t="s">
        <v>243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7"/>
    </row>
    <row r="28" spans="1:35" ht="19.8" customHeight="1" x14ac:dyDescent="0.2">
      <c r="A28" s="111"/>
      <c r="B28" s="111"/>
      <c r="C28" s="150" t="s">
        <v>254</v>
      </c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7"/>
    </row>
    <row r="29" spans="1:35" ht="19.8" customHeight="1" x14ac:dyDescent="0.2">
      <c r="A29" s="111"/>
      <c r="B29" s="111"/>
      <c r="C29" s="152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9"/>
    </row>
    <row r="30" spans="1:35" ht="15" customHeight="1" x14ac:dyDescent="0.2">
      <c r="A30" s="123" t="s">
        <v>131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S30" s="125" t="s">
        <v>138</v>
      </c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</row>
    <row r="31" spans="1:35" ht="15" customHeight="1" x14ac:dyDescent="0.25">
      <c r="A31" s="123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4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</row>
    <row r="32" spans="1:35" s="2" customFormat="1" ht="15" customHeight="1" thickBot="1" x14ac:dyDescent="0.25">
      <c r="A32" s="113" t="s">
        <v>27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 t="s">
        <v>26</v>
      </c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 t="s">
        <v>31</v>
      </c>
      <c r="AA32" s="113"/>
      <c r="AB32" s="113"/>
      <c r="AC32" s="113"/>
      <c r="AD32" s="113"/>
      <c r="AE32" s="113"/>
      <c r="AF32" s="113"/>
      <c r="AH32" s="55"/>
      <c r="AI32" s="55"/>
    </row>
    <row r="33" spans="1:33" ht="15" customHeight="1" thickTop="1" x14ac:dyDescent="0.2">
      <c r="A33" s="117" t="s">
        <v>12</v>
      </c>
      <c r="B33" s="117"/>
      <c r="C33" s="142" t="s">
        <v>211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 t="s">
        <v>118</v>
      </c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21" t="s">
        <v>32</v>
      </c>
      <c r="AA33" s="121"/>
      <c r="AB33" s="121"/>
      <c r="AC33" s="121"/>
      <c r="AD33" s="121"/>
      <c r="AE33" s="121"/>
      <c r="AF33" s="121"/>
      <c r="AG33" s="2"/>
    </row>
    <row r="34" spans="1:33" ht="15" customHeight="1" x14ac:dyDescent="0.2">
      <c r="A34" s="118"/>
      <c r="B34" s="118"/>
      <c r="C34" s="141" t="s">
        <v>13</v>
      </c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0" t="s">
        <v>121</v>
      </c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19" t="s">
        <v>32</v>
      </c>
      <c r="AA34" s="119"/>
      <c r="AB34" s="119"/>
      <c r="AC34" s="119"/>
      <c r="AD34" s="119"/>
      <c r="AE34" s="119"/>
      <c r="AF34" s="119"/>
      <c r="AG34" s="2"/>
    </row>
    <row r="35" spans="1:33" ht="15" customHeight="1" x14ac:dyDescent="0.2">
      <c r="A35" s="118"/>
      <c r="B35" s="118"/>
      <c r="C35" s="141" t="s">
        <v>14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0" t="s">
        <v>120</v>
      </c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19" t="s">
        <v>32</v>
      </c>
      <c r="AA35" s="119"/>
      <c r="AB35" s="119"/>
      <c r="AC35" s="119"/>
      <c r="AD35" s="119"/>
      <c r="AE35" s="119"/>
      <c r="AF35" s="119"/>
      <c r="AG35" s="2"/>
    </row>
    <row r="36" spans="1:33" ht="15" customHeight="1" x14ac:dyDescent="0.2">
      <c r="A36" s="118"/>
      <c r="B36" s="118"/>
      <c r="C36" s="141" t="s">
        <v>18</v>
      </c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0" t="s">
        <v>120</v>
      </c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19" t="s">
        <v>32</v>
      </c>
      <c r="AA36" s="119"/>
      <c r="AB36" s="119"/>
      <c r="AC36" s="119"/>
      <c r="AD36" s="119"/>
      <c r="AE36" s="119"/>
      <c r="AF36" s="119"/>
      <c r="AG36" s="2"/>
    </row>
    <row r="37" spans="1:33" ht="15" customHeight="1" x14ac:dyDescent="0.2">
      <c r="A37" s="118"/>
      <c r="B37" s="118"/>
      <c r="C37" s="120" t="s">
        <v>150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2" t="s">
        <v>149</v>
      </c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19" t="s">
        <v>32</v>
      </c>
      <c r="AA37" s="119"/>
      <c r="AB37" s="119"/>
      <c r="AC37" s="119"/>
      <c r="AD37" s="119"/>
      <c r="AE37" s="119"/>
      <c r="AF37" s="119"/>
      <c r="AG37" s="2"/>
    </row>
    <row r="38" spans="1:33" ht="15" customHeight="1" x14ac:dyDescent="0.2">
      <c r="A38" s="118"/>
      <c r="B38" s="118"/>
      <c r="C38" s="141" t="s">
        <v>15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0" t="s">
        <v>120</v>
      </c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19" t="s">
        <v>32</v>
      </c>
      <c r="AA38" s="119"/>
      <c r="AB38" s="119"/>
      <c r="AC38" s="119"/>
      <c r="AD38" s="119"/>
      <c r="AE38" s="119"/>
      <c r="AF38" s="119"/>
      <c r="AG38" s="2"/>
    </row>
    <row r="39" spans="1:33" ht="15" customHeight="1" x14ac:dyDescent="0.2">
      <c r="A39" s="118"/>
      <c r="B39" s="118"/>
      <c r="C39" s="141" t="s">
        <v>16</v>
      </c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0" t="s">
        <v>122</v>
      </c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19" t="s">
        <v>32</v>
      </c>
      <c r="AA39" s="119"/>
      <c r="AB39" s="119"/>
      <c r="AC39" s="119"/>
      <c r="AD39" s="119"/>
      <c r="AE39" s="119"/>
      <c r="AF39" s="119"/>
      <c r="AG39" s="2"/>
    </row>
    <row r="40" spans="1:33" ht="15" customHeight="1" x14ac:dyDescent="0.2">
      <c r="A40" s="118"/>
      <c r="B40" s="118"/>
      <c r="C40" s="141" t="s">
        <v>17</v>
      </c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0" t="s">
        <v>122</v>
      </c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19" t="s">
        <v>32</v>
      </c>
      <c r="AA40" s="119"/>
      <c r="AB40" s="119"/>
      <c r="AC40" s="119"/>
      <c r="AD40" s="119"/>
      <c r="AE40" s="119"/>
      <c r="AF40" s="119"/>
      <c r="AG40" s="2"/>
    </row>
    <row r="41" spans="1:33" ht="15" customHeight="1" x14ac:dyDescent="0.2">
      <c r="A41" s="118"/>
      <c r="B41" s="118"/>
      <c r="C41" s="141" t="s">
        <v>129</v>
      </c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0" t="s">
        <v>122</v>
      </c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19" t="s">
        <v>32</v>
      </c>
      <c r="AA41" s="119"/>
      <c r="AB41" s="119"/>
      <c r="AC41" s="119"/>
      <c r="AD41" s="119"/>
      <c r="AE41" s="119"/>
      <c r="AF41" s="119"/>
      <c r="AG41" s="2"/>
    </row>
    <row r="42" spans="1:33" ht="15" customHeight="1" x14ac:dyDescent="0.2">
      <c r="A42" s="118"/>
      <c r="B42" s="118"/>
      <c r="C42" s="141" t="s">
        <v>136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0" t="s">
        <v>123</v>
      </c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19" t="s">
        <v>32</v>
      </c>
      <c r="AA42" s="119"/>
      <c r="AB42" s="119"/>
      <c r="AC42" s="119"/>
      <c r="AD42" s="119"/>
      <c r="AE42" s="119"/>
      <c r="AF42" s="119"/>
      <c r="AG42" s="2"/>
    </row>
    <row r="43" spans="1:33" ht="15" customHeight="1" x14ac:dyDescent="0.2">
      <c r="A43" s="118" t="s">
        <v>19</v>
      </c>
      <c r="B43" s="118"/>
      <c r="C43" s="140" t="s">
        <v>212</v>
      </c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 t="s">
        <v>118</v>
      </c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19" t="s">
        <v>32</v>
      </c>
      <c r="AA43" s="119"/>
      <c r="AB43" s="119"/>
      <c r="AC43" s="119"/>
      <c r="AD43" s="119"/>
      <c r="AE43" s="119"/>
      <c r="AF43" s="119"/>
      <c r="AG43" s="2"/>
    </row>
    <row r="44" spans="1:33" ht="15" customHeight="1" x14ac:dyDescent="0.2">
      <c r="A44" s="118"/>
      <c r="B44" s="118"/>
      <c r="C44" s="140" t="s">
        <v>119</v>
      </c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 t="s">
        <v>122</v>
      </c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19" t="s">
        <v>32</v>
      </c>
      <c r="AA44" s="119"/>
      <c r="AB44" s="119"/>
      <c r="AC44" s="119"/>
      <c r="AD44" s="119"/>
      <c r="AE44" s="119"/>
      <c r="AF44" s="119"/>
      <c r="AG44" s="2"/>
    </row>
    <row r="45" spans="1:33" ht="15" customHeight="1" x14ac:dyDescent="0.2">
      <c r="A45" s="118"/>
      <c r="B45" s="118"/>
      <c r="C45" s="140" t="s">
        <v>23</v>
      </c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 t="s">
        <v>122</v>
      </c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19" t="s">
        <v>32</v>
      </c>
      <c r="AA45" s="119"/>
      <c r="AB45" s="119"/>
      <c r="AC45" s="119"/>
      <c r="AD45" s="119"/>
      <c r="AE45" s="119"/>
      <c r="AF45" s="119"/>
      <c r="AG45" s="2"/>
    </row>
    <row r="46" spans="1:33" ht="15" customHeight="1" x14ac:dyDescent="0.2">
      <c r="A46" s="118"/>
      <c r="B46" s="118"/>
      <c r="C46" s="140" t="s">
        <v>213</v>
      </c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 t="s">
        <v>122</v>
      </c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19" t="s">
        <v>32</v>
      </c>
      <c r="AA46" s="119"/>
      <c r="AB46" s="119"/>
      <c r="AC46" s="119"/>
      <c r="AD46" s="119"/>
      <c r="AE46" s="119"/>
      <c r="AF46" s="119"/>
      <c r="AG46" s="2"/>
    </row>
    <row r="47" spans="1:33" ht="15" customHeight="1" x14ac:dyDescent="0.2">
      <c r="A47" s="118"/>
      <c r="B47" s="118"/>
      <c r="C47" s="140" t="s">
        <v>22</v>
      </c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 t="s">
        <v>122</v>
      </c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19" t="s">
        <v>32</v>
      </c>
      <c r="AA47" s="119"/>
      <c r="AB47" s="119"/>
      <c r="AC47" s="119"/>
      <c r="AD47" s="119"/>
      <c r="AE47" s="119"/>
      <c r="AF47" s="119"/>
      <c r="AG47" s="2"/>
    </row>
    <row r="48" spans="1:33" ht="15" customHeight="1" x14ac:dyDescent="0.2">
      <c r="A48" s="118"/>
      <c r="B48" s="118"/>
      <c r="C48" s="140" t="s">
        <v>135</v>
      </c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 t="s">
        <v>123</v>
      </c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19" t="s">
        <v>32</v>
      </c>
      <c r="AA48" s="119"/>
      <c r="AB48" s="119"/>
      <c r="AC48" s="119"/>
      <c r="AD48" s="119"/>
      <c r="AE48" s="119"/>
      <c r="AF48" s="119"/>
      <c r="AG48" s="2"/>
    </row>
    <row r="49" spans="1:33" ht="15" customHeight="1" x14ac:dyDescent="0.2">
      <c r="A49" s="118" t="s">
        <v>24</v>
      </c>
      <c r="B49" s="118"/>
      <c r="C49" s="140" t="s">
        <v>214</v>
      </c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 t="s">
        <v>124</v>
      </c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19" t="s">
        <v>32</v>
      </c>
      <c r="AA49" s="119"/>
      <c r="AB49" s="119"/>
      <c r="AC49" s="119"/>
      <c r="AD49" s="119"/>
      <c r="AE49" s="119"/>
      <c r="AF49" s="119"/>
      <c r="AG49" s="2"/>
    </row>
    <row r="50" spans="1:33" ht="15" customHeight="1" x14ac:dyDescent="0.2">
      <c r="A50" s="118"/>
      <c r="B50" s="118"/>
      <c r="C50" s="140" t="s">
        <v>215</v>
      </c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 t="s">
        <v>124</v>
      </c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19" t="s">
        <v>32</v>
      </c>
      <c r="AA50" s="119"/>
      <c r="AB50" s="119"/>
      <c r="AC50" s="119"/>
      <c r="AD50" s="119"/>
      <c r="AE50" s="119"/>
      <c r="AF50" s="119"/>
      <c r="AG50" s="2"/>
    </row>
    <row r="51" spans="1:33" ht="15" customHeight="1" x14ac:dyDescent="0.2">
      <c r="A51" s="118"/>
      <c r="B51" s="118"/>
      <c r="C51" s="140" t="s">
        <v>29</v>
      </c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 t="s">
        <v>122</v>
      </c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19" t="s">
        <v>32</v>
      </c>
      <c r="AA51" s="119"/>
      <c r="AB51" s="119"/>
      <c r="AC51" s="119"/>
      <c r="AD51" s="119"/>
      <c r="AE51" s="119"/>
      <c r="AF51" s="119"/>
      <c r="AG51" s="2"/>
    </row>
    <row r="52" spans="1:33" ht="15" customHeight="1" x14ac:dyDescent="0.2">
      <c r="A52" s="118"/>
      <c r="B52" s="118"/>
      <c r="C52" s="140" t="s">
        <v>30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 t="s">
        <v>122</v>
      </c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19" t="s">
        <v>32</v>
      </c>
      <c r="AA52" s="119"/>
      <c r="AB52" s="119"/>
      <c r="AC52" s="119"/>
      <c r="AD52" s="119"/>
      <c r="AE52" s="119"/>
      <c r="AF52" s="119"/>
      <c r="AG52" s="2"/>
    </row>
    <row r="53" spans="1:33" ht="15" customHeight="1" x14ac:dyDescent="0.2">
      <c r="A53" s="118" t="s">
        <v>33</v>
      </c>
      <c r="B53" s="118"/>
      <c r="C53" s="139" t="s">
        <v>143</v>
      </c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2"/>
    </row>
    <row r="54" spans="1:33" ht="13.2" customHeight="1" x14ac:dyDescent="0.2">
      <c r="A54" s="118"/>
      <c r="B54" s="11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2"/>
    </row>
    <row r="55" spans="1:33" ht="13.2" customHeight="1" x14ac:dyDescent="0.2">
      <c r="A55" s="118"/>
      <c r="B55" s="11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2"/>
    </row>
    <row r="56" spans="1:33" ht="13.2" customHeight="1" x14ac:dyDescent="0.2">
      <c r="A56" s="118"/>
      <c r="B56" s="11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2"/>
    </row>
  </sheetData>
  <mergeCells count="219">
    <mergeCell ref="W24:AA24"/>
    <mergeCell ref="C25:I25"/>
    <mergeCell ref="J25:P25"/>
    <mergeCell ref="Q25:W25"/>
    <mergeCell ref="X25:AD25"/>
    <mergeCell ref="C28:S29"/>
    <mergeCell ref="C1:E1"/>
    <mergeCell ref="F1:H1"/>
    <mergeCell ref="I1:K1"/>
    <mergeCell ref="L1:N1"/>
    <mergeCell ref="O1:Q1"/>
    <mergeCell ref="C23:Q23"/>
    <mergeCell ref="R23:V23"/>
    <mergeCell ref="W23:AA23"/>
    <mergeCell ref="AB23:AF23"/>
    <mergeCell ref="S11:V11"/>
    <mergeCell ref="W11:X11"/>
    <mergeCell ref="Y11:AB11"/>
    <mergeCell ref="AC11:AF11"/>
    <mergeCell ref="C12:D12"/>
    <mergeCell ref="E12:H12"/>
    <mergeCell ref="I12:L12"/>
    <mergeCell ref="M12:N12"/>
    <mergeCell ref="O12:R12"/>
    <mergeCell ref="A9:B10"/>
    <mergeCell ref="C9:Q10"/>
    <mergeCell ref="R9:T10"/>
    <mergeCell ref="U9:W10"/>
    <mergeCell ref="X9:AA10"/>
    <mergeCell ref="AB9:AF10"/>
    <mergeCell ref="R2:T4"/>
    <mergeCell ref="U2:W4"/>
    <mergeCell ref="X2:Z4"/>
    <mergeCell ref="AA2:AC4"/>
    <mergeCell ref="AD2:AF4"/>
    <mergeCell ref="A6:Q7"/>
    <mergeCell ref="A1:B4"/>
    <mergeCell ref="R6:AF7"/>
    <mergeCell ref="R1:T1"/>
    <mergeCell ref="U1:W1"/>
    <mergeCell ref="X1:Z1"/>
    <mergeCell ref="AA1:AC1"/>
    <mergeCell ref="AD1:AF1"/>
    <mergeCell ref="C2:E4"/>
    <mergeCell ref="F2:H4"/>
    <mergeCell ref="I2:K4"/>
    <mergeCell ref="L2:N4"/>
    <mergeCell ref="O2:Q4"/>
    <mergeCell ref="S12:V12"/>
    <mergeCell ref="C11:D11"/>
    <mergeCell ref="E11:H11"/>
    <mergeCell ref="I11:L11"/>
    <mergeCell ref="M11:N11"/>
    <mergeCell ref="O11:R11"/>
    <mergeCell ref="W12:X12"/>
    <mergeCell ref="Y12:AB12"/>
    <mergeCell ref="AC12:AF12"/>
    <mergeCell ref="C13:D13"/>
    <mergeCell ref="E13:H13"/>
    <mergeCell ref="I13:L13"/>
    <mergeCell ref="M13:N13"/>
    <mergeCell ref="O13:R13"/>
    <mergeCell ref="S13:V13"/>
    <mergeCell ref="W13:X13"/>
    <mergeCell ref="Y13:AB13"/>
    <mergeCell ref="AC13:AF13"/>
    <mergeCell ref="C14:D14"/>
    <mergeCell ref="E14:H14"/>
    <mergeCell ref="I14:L14"/>
    <mergeCell ref="M14:N14"/>
    <mergeCell ref="O14:R14"/>
    <mergeCell ref="S14:V14"/>
    <mergeCell ref="W14:X14"/>
    <mergeCell ref="Y14:AB14"/>
    <mergeCell ref="AC14:AF14"/>
    <mergeCell ref="C15:D15"/>
    <mergeCell ref="E15:H15"/>
    <mergeCell ref="I15:L15"/>
    <mergeCell ref="M15:N15"/>
    <mergeCell ref="O15:R15"/>
    <mergeCell ref="S15:V15"/>
    <mergeCell ref="W15:X15"/>
    <mergeCell ref="Y15:AB15"/>
    <mergeCell ref="AC15:AF15"/>
    <mergeCell ref="O16:R16"/>
    <mergeCell ref="S16:V16"/>
    <mergeCell ref="W16:X16"/>
    <mergeCell ref="Y16:AB16"/>
    <mergeCell ref="AC16:AF16"/>
    <mergeCell ref="C17:D17"/>
    <mergeCell ref="E17:H17"/>
    <mergeCell ref="I17:L17"/>
    <mergeCell ref="M17:N17"/>
    <mergeCell ref="O17:R17"/>
    <mergeCell ref="C16:D16"/>
    <mergeCell ref="E16:H16"/>
    <mergeCell ref="I16:L16"/>
    <mergeCell ref="M16:N16"/>
    <mergeCell ref="S17:V17"/>
    <mergeCell ref="W17:X17"/>
    <mergeCell ref="Y17:AB17"/>
    <mergeCell ref="AC17:AF17"/>
    <mergeCell ref="C18:D18"/>
    <mergeCell ref="E18:H18"/>
    <mergeCell ref="I18:L18"/>
    <mergeCell ref="M18:N18"/>
    <mergeCell ref="O18:R18"/>
    <mergeCell ref="S18:V18"/>
    <mergeCell ref="W18:X18"/>
    <mergeCell ref="Y18:AB18"/>
    <mergeCell ref="AC18:AF18"/>
    <mergeCell ref="I20:L20"/>
    <mergeCell ref="M20:N20"/>
    <mergeCell ref="O20:R20"/>
    <mergeCell ref="S20:V20"/>
    <mergeCell ref="W20:X20"/>
    <mergeCell ref="Y20:AB20"/>
    <mergeCell ref="AC20:AF20"/>
    <mergeCell ref="C19:D19"/>
    <mergeCell ref="E19:H19"/>
    <mergeCell ref="I19:L19"/>
    <mergeCell ref="M19:N19"/>
    <mergeCell ref="O19:R19"/>
    <mergeCell ref="S19:V19"/>
    <mergeCell ref="W19:X19"/>
    <mergeCell ref="Y19:AB19"/>
    <mergeCell ref="AC19:AF19"/>
    <mergeCell ref="W22:X22"/>
    <mergeCell ref="Y22:AB22"/>
    <mergeCell ref="AC22:AF22"/>
    <mergeCell ref="A23:B29"/>
    <mergeCell ref="A30:Q31"/>
    <mergeCell ref="S30:AF31"/>
    <mergeCell ref="C22:D22"/>
    <mergeCell ref="E22:H22"/>
    <mergeCell ref="I22:L22"/>
    <mergeCell ref="M22:N22"/>
    <mergeCell ref="O22:R22"/>
    <mergeCell ref="S22:V22"/>
    <mergeCell ref="A11:B22"/>
    <mergeCell ref="C21:D21"/>
    <mergeCell ref="E21:H21"/>
    <mergeCell ref="I21:L21"/>
    <mergeCell ref="M21:N21"/>
    <mergeCell ref="O21:R21"/>
    <mergeCell ref="S21:V21"/>
    <mergeCell ref="W21:X21"/>
    <mergeCell ref="Y21:AB21"/>
    <mergeCell ref="AC21:AF21"/>
    <mergeCell ref="C20:D20"/>
    <mergeCell ref="E20:H20"/>
    <mergeCell ref="A32:N32"/>
    <mergeCell ref="O32:Y32"/>
    <mergeCell ref="Z32:AF32"/>
    <mergeCell ref="A33:B42"/>
    <mergeCell ref="C33:N33"/>
    <mergeCell ref="O33:Y33"/>
    <mergeCell ref="Z33:AF33"/>
    <mergeCell ref="C34:N34"/>
    <mergeCell ref="O34:Y34"/>
    <mergeCell ref="Z34:AF34"/>
    <mergeCell ref="C37:N37"/>
    <mergeCell ref="O37:Y37"/>
    <mergeCell ref="Z37:AF37"/>
    <mergeCell ref="C38:N38"/>
    <mergeCell ref="O38:Y38"/>
    <mergeCell ref="Z38:AF38"/>
    <mergeCell ref="C35:N35"/>
    <mergeCell ref="O35:Y35"/>
    <mergeCell ref="Z35:AF35"/>
    <mergeCell ref="C36:N36"/>
    <mergeCell ref="O36:Y36"/>
    <mergeCell ref="Z36:AF36"/>
    <mergeCell ref="C41:N41"/>
    <mergeCell ref="O41:Y41"/>
    <mergeCell ref="Z41:AF41"/>
    <mergeCell ref="C42:N42"/>
    <mergeCell ref="O42:Y42"/>
    <mergeCell ref="Z42:AF42"/>
    <mergeCell ref="C39:N39"/>
    <mergeCell ref="O39:Y39"/>
    <mergeCell ref="Z39:AF39"/>
    <mergeCell ref="C40:N40"/>
    <mergeCell ref="O40:Y40"/>
    <mergeCell ref="Z40:AF40"/>
    <mergeCell ref="Z47:AF47"/>
    <mergeCell ref="A43:B48"/>
    <mergeCell ref="C43:N43"/>
    <mergeCell ref="O43:Y43"/>
    <mergeCell ref="Z43:AF43"/>
    <mergeCell ref="C44:N44"/>
    <mergeCell ref="O44:Y44"/>
    <mergeCell ref="Z44:AF44"/>
    <mergeCell ref="C45:N45"/>
    <mergeCell ref="O45:Y45"/>
    <mergeCell ref="Z45:AF45"/>
    <mergeCell ref="C46:N46"/>
    <mergeCell ref="O46:Y46"/>
    <mergeCell ref="Z46:AF46"/>
    <mergeCell ref="C47:N47"/>
    <mergeCell ref="O47:Y47"/>
    <mergeCell ref="A53:B56"/>
    <mergeCell ref="C53:AF56"/>
    <mergeCell ref="C51:N51"/>
    <mergeCell ref="O51:Y51"/>
    <mergeCell ref="Z51:AF51"/>
    <mergeCell ref="C52:N52"/>
    <mergeCell ref="O52:Y52"/>
    <mergeCell ref="Z52:AF52"/>
    <mergeCell ref="C48:N48"/>
    <mergeCell ref="O48:Y48"/>
    <mergeCell ref="Z48:AF48"/>
    <mergeCell ref="A49:B52"/>
    <mergeCell ref="C49:N49"/>
    <mergeCell ref="O49:Y49"/>
    <mergeCell ref="Z49:AF49"/>
    <mergeCell ref="C50:N50"/>
    <mergeCell ref="O50:Y50"/>
    <mergeCell ref="Z50:AF50"/>
  </mergeCells>
  <phoneticPr fontId="1"/>
  <dataValidations disablePrompts="1" count="2">
    <dataValidation type="list" allowBlank="1" showInputMessage="1" showErrorMessage="1" sqref="AC6:AF7">
      <formula1>#REF!</formula1>
    </dataValidation>
    <dataValidation type="list" allowBlank="1" showInputMessage="1" showErrorMessage="1" sqref="X6:AB7">
      <formula1>#REF!</formula1>
    </dataValidation>
  </dataValidations>
  <printOptions horizontalCentered="1" verticalCentered="1"/>
  <pageMargins left="0.9055118110236221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1"/>
  <sheetViews>
    <sheetView showGridLines="0" view="pageBreakPreview" zoomScaleNormal="85" zoomScaleSheetLayoutView="100" workbookViewId="0">
      <selection activeCell="CF11" sqref="CF11:CF12"/>
    </sheetView>
  </sheetViews>
  <sheetFormatPr defaultColWidth="2.77734375" defaultRowHeight="15" customHeight="1" x14ac:dyDescent="0.2"/>
  <cols>
    <col min="1" max="31" width="2.77734375" style="53"/>
    <col min="32" max="32" width="2.77734375" style="53" customWidth="1"/>
    <col min="33" max="74" width="2.77734375" style="53" hidden="1" customWidth="1"/>
    <col min="75" max="146" width="2.77734375" style="53" customWidth="1"/>
    <col min="147" max="16384" width="2.77734375" style="53"/>
  </cols>
  <sheetData>
    <row r="1" spans="1:62" ht="9" customHeight="1" x14ac:dyDescent="0.2">
      <c r="A1" s="197" t="s">
        <v>259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</row>
    <row r="2" spans="1:62" ht="12.6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</row>
    <row r="3" spans="1:62" ht="12.6" customHeight="1" x14ac:dyDescent="0.2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</row>
    <row r="4" spans="1:62" ht="27.6" customHeigh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166" t="s">
        <v>186</v>
      </c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BH4" s="53" t="s">
        <v>156</v>
      </c>
      <c r="BI4" s="53" t="s">
        <v>191</v>
      </c>
    </row>
    <row r="5" spans="1:62" s="54" customFormat="1" ht="29.4" customHeight="1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2"/>
      <c r="Q5" s="72"/>
      <c r="R5" s="72"/>
      <c r="S5" s="198" t="s">
        <v>160</v>
      </c>
      <c r="T5" s="198"/>
      <c r="U5" s="198"/>
      <c r="V5" s="73"/>
      <c r="W5" s="73"/>
      <c r="X5" s="73"/>
      <c r="Y5" s="73"/>
      <c r="Z5" s="73"/>
      <c r="AA5" s="73"/>
      <c r="AB5" s="73"/>
      <c r="AC5" s="73"/>
      <c r="AD5" s="73"/>
      <c r="AE5" s="80"/>
      <c r="AF5" s="80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 t="s">
        <v>157</v>
      </c>
      <c r="BI5" s="53" t="s">
        <v>192</v>
      </c>
      <c r="BJ5" s="53"/>
    </row>
    <row r="6" spans="1:62" s="54" customFormat="1" ht="29.4" customHeight="1" x14ac:dyDescent="0.2">
      <c r="A6" s="199" t="s">
        <v>260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4" t="s">
        <v>158</v>
      </c>
      <c r="BI6" s="53" t="s">
        <v>193</v>
      </c>
      <c r="BJ6" s="53"/>
    </row>
    <row r="7" spans="1:62" s="54" customFormat="1" ht="21.6" customHeight="1" x14ac:dyDescent="0.2">
      <c r="A7" s="190" t="s">
        <v>7</v>
      </c>
      <c r="B7" s="190"/>
      <c r="C7" s="190"/>
      <c r="D7" s="190"/>
      <c r="E7" s="185" t="s">
        <v>261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5" t="s">
        <v>262</v>
      </c>
      <c r="W7" s="186"/>
      <c r="X7" s="186"/>
      <c r="Y7" s="186"/>
      <c r="Z7" s="187"/>
      <c r="AA7" s="189" t="s">
        <v>240</v>
      </c>
      <c r="AB7" s="189"/>
      <c r="AC7" s="189"/>
      <c r="AD7" s="189"/>
      <c r="AE7" s="189"/>
      <c r="AF7" s="79"/>
      <c r="AV7" s="53">
        <v>1</v>
      </c>
      <c r="AW7" s="53" t="str">
        <f t="shared" ref="AW7:AW17" si="0">$V$4&amp;$AA$4&amp;AV7</f>
        <v>1</v>
      </c>
      <c r="AX7" s="53">
        <v>12</v>
      </c>
      <c r="AY7" s="53" t="str">
        <f t="shared" ref="AY7:AY17" si="1">$V$4&amp;$AA$4&amp;AX7</f>
        <v>12</v>
      </c>
      <c r="AZ7" s="53">
        <v>23</v>
      </c>
      <c r="BA7" s="53" t="str">
        <f t="shared" ref="BA7:BA17" si="2">$V$4&amp;$AA$4&amp;AZ7</f>
        <v>23</v>
      </c>
      <c r="BB7" s="53"/>
      <c r="BC7" s="53"/>
      <c r="BD7" s="53"/>
      <c r="BE7" s="53"/>
      <c r="BF7" s="53"/>
      <c r="BG7" s="53"/>
      <c r="BH7" s="53" t="s">
        <v>161</v>
      </c>
      <c r="BI7" s="53" t="s">
        <v>194</v>
      </c>
      <c r="BJ7" s="53"/>
    </row>
    <row r="8" spans="1:62" s="54" customFormat="1" ht="45" customHeight="1" x14ac:dyDescent="0.2">
      <c r="A8" s="190" t="s">
        <v>238</v>
      </c>
      <c r="B8" s="190"/>
      <c r="C8" s="190"/>
      <c r="D8" s="190"/>
      <c r="E8" s="200" t="s">
        <v>306</v>
      </c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79"/>
      <c r="AV8" s="53">
        <v>2</v>
      </c>
      <c r="AW8" s="53" t="str">
        <f t="shared" si="0"/>
        <v>2</v>
      </c>
      <c r="AX8" s="53">
        <v>13</v>
      </c>
      <c r="AY8" s="53" t="str">
        <f t="shared" si="1"/>
        <v>13</v>
      </c>
      <c r="AZ8" s="53">
        <v>24</v>
      </c>
      <c r="BA8" s="53" t="str">
        <f t="shared" si="2"/>
        <v>24</v>
      </c>
      <c r="BB8" s="53"/>
      <c r="BC8" s="53"/>
      <c r="BD8" s="53"/>
      <c r="BE8" s="53"/>
      <c r="BF8" s="53"/>
      <c r="BG8" s="53"/>
      <c r="BH8" s="53" t="s">
        <v>162</v>
      </c>
      <c r="BI8" s="53" t="s">
        <v>195</v>
      </c>
      <c r="BJ8" s="53"/>
    </row>
    <row r="9" spans="1:62" s="54" customFormat="1" ht="35.4" customHeight="1" x14ac:dyDescent="0.2">
      <c r="A9" s="183" t="s">
        <v>263</v>
      </c>
      <c r="B9" s="186"/>
      <c r="C9" s="186"/>
      <c r="D9" s="187"/>
      <c r="E9" s="185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79"/>
      <c r="AV9" s="53">
        <v>3</v>
      </c>
      <c r="AW9" s="53" t="str">
        <f t="shared" si="0"/>
        <v>3</v>
      </c>
      <c r="AX9" s="53">
        <v>14</v>
      </c>
      <c r="AY9" s="53" t="str">
        <f t="shared" si="1"/>
        <v>14</v>
      </c>
      <c r="AZ9" s="53">
        <v>25</v>
      </c>
      <c r="BA9" s="53" t="str">
        <f t="shared" si="2"/>
        <v>25</v>
      </c>
      <c r="BB9" s="53"/>
      <c r="BC9" s="53"/>
      <c r="BD9" s="53"/>
      <c r="BE9" s="53"/>
      <c r="BF9" s="53"/>
      <c r="BG9" s="53"/>
      <c r="BH9" s="53" t="s">
        <v>163</v>
      </c>
      <c r="BI9" s="53" t="s">
        <v>196</v>
      </c>
      <c r="BJ9" s="53"/>
    </row>
    <row r="10" spans="1:62" s="54" customFormat="1" ht="19.2" customHeight="1" x14ac:dyDescent="0.2">
      <c r="A10" s="183" t="s">
        <v>199</v>
      </c>
      <c r="B10" s="184"/>
      <c r="C10" s="185" t="s">
        <v>201</v>
      </c>
      <c r="D10" s="186"/>
      <c r="E10" s="186"/>
      <c r="F10" s="187"/>
      <c r="G10" s="185" t="s">
        <v>303</v>
      </c>
      <c r="H10" s="186"/>
      <c r="I10" s="186"/>
      <c r="J10" s="186"/>
      <c r="K10" s="186"/>
      <c r="L10" s="186"/>
      <c r="M10" s="186"/>
      <c r="N10" s="185" t="s">
        <v>304</v>
      </c>
      <c r="O10" s="186"/>
      <c r="P10" s="187"/>
      <c r="Q10" s="183" t="s">
        <v>199</v>
      </c>
      <c r="R10" s="184"/>
      <c r="S10" s="185" t="s">
        <v>201</v>
      </c>
      <c r="T10" s="186"/>
      <c r="U10" s="186"/>
      <c r="V10" s="187"/>
      <c r="W10" s="185" t="s">
        <v>303</v>
      </c>
      <c r="X10" s="186"/>
      <c r="Y10" s="186"/>
      <c r="Z10" s="186"/>
      <c r="AA10" s="186"/>
      <c r="AB10" s="186"/>
      <c r="AC10" s="186"/>
      <c r="AD10" s="185" t="s">
        <v>304</v>
      </c>
      <c r="AE10" s="186"/>
      <c r="AF10" s="187"/>
      <c r="AV10" s="53">
        <v>4</v>
      </c>
      <c r="AW10" s="53" t="str">
        <f t="shared" si="0"/>
        <v>4</v>
      </c>
      <c r="AX10" s="53">
        <v>15</v>
      </c>
      <c r="AY10" s="53" t="str">
        <f t="shared" si="1"/>
        <v>15</v>
      </c>
      <c r="AZ10" s="53">
        <v>26</v>
      </c>
      <c r="BA10" s="53" t="str">
        <f t="shared" si="2"/>
        <v>26</v>
      </c>
      <c r="BB10" s="53"/>
      <c r="BC10" s="53"/>
      <c r="BD10" s="53"/>
      <c r="BE10" s="53"/>
      <c r="BF10" s="53"/>
      <c r="BG10" s="53"/>
      <c r="BH10" s="53" t="s">
        <v>164</v>
      </c>
      <c r="BI10" s="53" t="s">
        <v>197</v>
      </c>
      <c r="BJ10" s="53"/>
    </row>
    <row r="11" spans="1:62" ht="20.399999999999999" customHeight="1" x14ac:dyDescent="0.2">
      <c r="A11" s="188" t="str">
        <f>IFERROR(VLOOKUP(AW7,#REF!,2,0),"")</f>
        <v/>
      </c>
      <c r="B11" s="191"/>
      <c r="C11" s="188" t="str">
        <f>IFERROR(VLOOKUP(AW7,#REF!,4,FALSE),"")</f>
        <v/>
      </c>
      <c r="D11" s="188"/>
      <c r="E11" s="188"/>
      <c r="F11" s="191"/>
      <c r="G11" s="180" t="str">
        <f>IF(C11="","","：～：")</f>
        <v/>
      </c>
      <c r="H11" s="181"/>
      <c r="I11" s="181"/>
      <c r="J11" s="181"/>
      <c r="K11" s="181"/>
      <c r="L11" s="181"/>
      <c r="M11" s="182"/>
      <c r="N11" s="74"/>
      <c r="O11" s="75"/>
      <c r="P11" s="76"/>
      <c r="Q11" s="188" t="str">
        <f>IFERROR(VLOOKUP(AY12,#REF!,2,0),"")</f>
        <v/>
      </c>
      <c r="R11" s="188"/>
      <c r="S11" s="188" t="str">
        <f>IFERROR(VLOOKUP(AY12,#REF!,4,FALSE),"")</f>
        <v/>
      </c>
      <c r="T11" s="188"/>
      <c r="U11" s="188"/>
      <c r="V11" s="188"/>
      <c r="W11" s="180" t="str">
        <f>IF(S11="","","：～：")</f>
        <v/>
      </c>
      <c r="X11" s="181"/>
      <c r="Y11" s="181"/>
      <c r="Z11" s="181"/>
      <c r="AA11" s="181"/>
      <c r="AB11" s="181"/>
      <c r="AC11" s="182"/>
      <c r="AD11" s="74"/>
      <c r="AE11" s="75"/>
      <c r="AF11" s="76"/>
      <c r="AV11" s="53">
        <v>5</v>
      </c>
      <c r="AW11" s="53" t="str">
        <f t="shared" si="0"/>
        <v>5</v>
      </c>
      <c r="AX11" s="53">
        <v>16</v>
      </c>
      <c r="AY11" s="53" t="str">
        <f t="shared" si="1"/>
        <v>16</v>
      </c>
      <c r="AZ11" s="53">
        <v>27</v>
      </c>
      <c r="BA11" s="53" t="str">
        <f t="shared" si="2"/>
        <v>27</v>
      </c>
      <c r="BH11" s="53" t="s">
        <v>187</v>
      </c>
      <c r="BI11" s="53" t="s">
        <v>198</v>
      </c>
    </row>
    <row r="12" spans="1:62" ht="20.399999999999999" customHeight="1" x14ac:dyDescent="0.2">
      <c r="A12" s="188" t="str">
        <f>IFERROR(VLOOKUP(AW8,#REF!,2,0),"")</f>
        <v/>
      </c>
      <c r="B12" s="188"/>
      <c r="C12" s="188" t="str">
        <f>IFERROR(VLOOKUP(AW8,#REF!,4,FALSE),"")</f>
        <v/>
      </c>
      <c r="D12" s="188"/>
      <c r="E12" s="188"/>
      <c r="F12" s="191"/>
      <c r="G12" s="180" t="str">
        <f t="shared" ref="G12:G26" si="3">IF(C12="","","：～：")</f>
        <v/>
      </c>
      <c r="H12" s="181"/>
      <c r="I12" s="181"/>
      <c r="J12" s="181"/>
      <c r="K12" s="181"/>
      <c r="L12" s="181"/>
      <c r="M12" s="182"/>
      <c r="N12" s="74"/>
      <c r="O12" s="75"/>
      <c r="P12" s="76"/>
      <c r="Q12" s="188" t="str">
        <f>IFERROR(VLOOKUP(AY13,#REF!,2,0),"")</f>
        <v/>
      </c>
      <c r="R12" s="188"/>
      <c r="S12" s="188" t="str">
        <f>IFERROR(VLOOKUP(AY13,#REF!,4,FALSE),"")</f>
        <v/>
      </c>
      <c r="T12" s="188"/>
      <c r="U12" s="188"/>
      <c r="V12" s="188"/>
      <c r="W12" s="180" t="str">
        <f t="shared" ref="W12:W26" si="4">IF(S12="","","：～：")</f>
        <v/>
      </c>
      <c r="X12" s="181"/>
      <c r="Y12" s="181"/>
      <c r="Z12" s="181"/>
      <c r="AA12" s="181"/>
      <c r="AB12" s="181"/>
      <c r="AC12" s="182"/>
      <c r="AD12" s="74"/>
      <c r="AE12" s="75"/>
      <c r="AF12" s="76"/>
      <c r="AV12" s="53">
        <v>6</v>
      </c>
      <c r="AW12" s="53" t="str">
        <f t="shared" si="0"/>
        <v>6</v>
      </c>
      <c r="AX12" s="53">
        <v>17</v>
      </c>
      <c r="AY12" s="53" t="str">
        <f t="shared" si="1"/>
        <v>17</v>
      </c>
      <c r="AZ12" s="53">
        <v>28</v>
      </c>
      <c r="BA12" s="53" t="str">
        <f t="shared" si="2"/>
        <v>28</v>
      </c>
      <c r="BH12" s="53" t="s">
        <v>165</v>
      </c>
      <c r="BI12" s="53" t="s">
        <v>203</v>
      </c>
    </row>
    <row r="13" spans="1:62" ht="20.399999999999999" customHeight="1" x14ac:dyDescent="0.2">
      <c r="A13" s="188" t="str">
        <f>IFERROR(VLOOKUP(AW9,#REF!,2,0),"")</f>
        <v/>
      </c>
      <c r="B13" s="188"/>
      <c r="C13" s="188" t="str">
        <f>IFERROR(VLOOKUP(AW9,#REF!,4,FALSE),"")</f>
        <v/>
      </c>
      <c r="D13" s="188"/>
      <c r="E13" s="188"/>
      <c r="F13" s="191"/>
      <c r="G13" s="180" t="str">
        <f t="shared" si="3"/>
        <v/>
      </c>
      <c r="H13" s="181"/>
      <c r="I13" s="181"/>
      <c r="J13" s="181"/>
      <c r="K13" s="181"/>
      <c r="L13" s="181"/>
      <c r="M13" s="182"/>
      <c r="N13" s="74"/>
      <c r="O13" s="75"/>
      <c r="P13" s="76"/>
      <c r="Q13" s="188" t="str">
        <f>IFERROR(VLOOKUP(AY14,#REF!,2,0),"")</f>
        <v/>
      </c>
      <c r="R13" s="188"/>
      <c r="S13" s="188" t="str">
        <f>IFERROR(VLOOKUP(AY14,#REF!,4,FALSE),"")</f>
        <v/>
      </c>
      <c r="T13" s="188"/>
      <c r="U13" s="188"/>
      <c r="V13" s="188"/>
      <c r="W13" s="180" t="str">
        <f t="shared" si="4"/>
        <v/>
      </c>
      <c r="X13" s="181"/>
      <c r="Y13" s="181"/>
      <c r="Z13" s="181"/>
      <c r="AA13" s="181"/>
      <c r="AB13" s="181"/>
      <c r="AC13" s="182"/>
      <c r="AD13" s="74"/>
      <c r="AE13" s="75"/>
      <c r="AF13" s="76"/>
      <c r="AV13" s="53">
        <v>7</v>
      </c>
      <c r="AW13" s="53" t="str">
        <f t="shared" si="0"/>
        <v>7</v>
      </c>
      <c r="AX13" s="53">
        <v>18</v>
      </c>
      <c r="AY13" s="53" t="str">
        <f t="shared" si="1"/>
        <v>18</v>
      </c>
      <c r="AZ13" s="53">
        <v>29</v>
      </c>
      <c r="BA13" s="53" t="str">
        <f t="shared" si="2"/>
        <v>29</v>
      </c>
      <c r="BH13" s="53" t="s">
        <v>166</v>
      </c>
      <c r="BI13" s="53" t="s">
        <v>204</v>
      </c>
    </row>
    <row r="14" spans="1:62" ht="20.399999999999999" customHeight="1" x14ac:dyDescent="0.2">
      <c r="A14" s="188" t="str">
        <f>IFERROR(VLOOKUP(AW10,#REF!,2,0),"")</f>
        <v/>
      </c>
      <c r="B14" s="188"/>
      <c r="C14" s="188" t="str">
        <f>IFERROR(VLOOKUP(AW10,#REF!,4,FALSE),"")</f>
        <v/>
      </c>
      <c r="D14" s="188"/>
      <c r="E14" s="188"/>
      <c r="F14" s="191"/>
      <c r="G14" s="180" t="str">
        <f t="shared" si="3"/>
        <v/>
      </c>
      <c r="H14" s="181"/>
      <c r="I14" s="181"/>
      <c r="J14" s="181"/>
      <c r="K14" s="181"/>
      <c r="L14" s="181"/>
      <c r="M14" s="182"/>
      <c r="N14" s="74"/>
      <c r="O14" s="75"/>
      <c r="P14" s="76"/>
      <c r="Q14" s="188" t="str">
        <f>IFERROR(VLOOKUP(AY15,#REF!,2,0),"")</f>
        <v/>
      </c>
      <c r="R14" s="188"/>
      <c r="S14" s="188" t="str">
        <f>IFERROR(VLOOKUP(AY15,#REF!,4,FALSE),"")</f>
        <v/>
      </c>
      <c r="T14" s="188"/>
      <c r="U14" s="188"/>
      <c r="V14" s="188"/>
      <c r="W14" s="180" t="str">
        <f t="shared" si="4"/>
        <v/>
      </c>
      <c r="X14" s="181"/>
      <c r="Y14" s="181"/>
      <c r="Z14" s="181"/>
      <c r="AA14" s="181"/>
      <c r="AB14" s="181"/>
      <c r="AC14" s="182"/>
      <c r="AD14" s="74"/>
      <c r="AE14" s="75"/>
      <c r="AF14" s="76"/>
      <c r="AV14" s="53">
        <v>8</v>
      </c>
      <c r="AW14" s="53" t="str">
        <f t="shared" si="0"/>
        <v>8</v>
      </c>
      <c r="AX14" s="53">
        <v>19</v>
      </c>
      <c r="AY14" s="53" t="str">
        <f t="shared" si="1"/>
        <v>19</v>
      </c>
      <c r="AZ14" s="53">
        <v>30</v>
      </c>
      <c r="BA14" s="53" t="str">
        <f t="shared" si="2"/>
        <v>30</v>
      </c>
      <c r="BH14" s="53" t="s">
        <v>167</v>
      </c>
      <c r="BI14" s="53" t="s">
        <v>235</v>
      </c>
    </row>
    <row r="15" spans="1:62" ht="20.399999999999999" customHeight="1" x14ac:dyDescent="0.2">
      <c r="A15" s="188" t="str">
        <f>IFERROR(VLOOKUP(AW11,#REF!,2,0),"")</f>
        <v/>
      </c>
      <c r="B15" s="188"/>
      <c r="C15" s="188" t="str">
        <f>IFERROR(VLOOKUP(AW11,#REF!,4,FALSE),"")</f>
        <v/>
      </c>
      <c r="D15" s="188"/>
      <c r="E15" s="188"/>
      <c r="F15" s="191"/>
      <c r="G15" s="180" t="str">
        <f t="shared" si="3"/>
        <v/>
      </c>
      <c r="H15" s="181"/>
      <c r="I15" s="181"/>
      <c r="J15" s="181"/>
      <c r="K15" s="181"/>
      <c r="L15" s="181"/>
      <c r="M15" s="182"/>
      <c r="N15" s="74"/>
      <c r="O15" s="75"/>
      <c r="P15" s="76"/>
      <c r="Q15" s="188" t="str">
        <f>IFERROR(VLOOKUP(AY16,#REF!,2,0),"")</f>
        <v/>
      </c>
      <c r="R15" s="188"/>
      <c r="S15" s="188" t="str">
        <f>IFERROR(VLOOKUP(AY16,#REF!,4,FALSE),"")</f>
        <v/>
      </c>
      <c r="T15" s="188"/>
      <c r="U15" s="188"/>
      <c r="V15" s="188"/>
      <c r="W15" s="180" t="str">
        <f t="shared" si="4"/>
        <v/>
      </c>
      <c r="X15" s="181"/>
      <c r="Y15" s="181"/>
      <c r="Z15" s="181"/>
      <c r="AA15" s="181"/>
      <c r="AB15" s="181"/>
      <c r="AC15" s="182"/>
      <c r="AD15" s="74"/>
      <c r="AE15" s="75"/>
      <c r="AF15" s="76"/>
      <c r="AV15" s="53">
        <v>9</v>
      </c>
      <c r="AW15" s="53" t="str">
        <f t="shared" si="0"/>
        <v>9</v>
      </c>
      <c r="AX15" s="53">
        <v>20</v>
      </c>
      <c r="AY15" s="53" t="str">
        <f t="shared" si="1"/>
        <v>20</v>
      </c>
      <c r="AZ15" s="53">
        <v>31</v>
      </c>
      <c r="BA15" s="53" t="str">
        <f t="shared" si="2"/>
        <v>31</v>
      </c>
      <c r="BH15" s="53" t="s">
        <v>168</v>
      </c>
      <c r="BI15" s="53" t="s">
        <v>205</v>
      </c>
    </row>
    <row r="16" spans="1:62" ht="20.399999999999999" customHeight="1" x14ac:dyDescent="0.2">
      <c r="A16" s="188" t="str">
        <f>IFERROR(VLOOKUP(AW12,#REF!,2,0),"")</f>
        <v/>
      </c>
      <c r="B16" s="188"/>
      <c r="C16" s="188" t="str">
        <f>IFERROR(VLOOKUP(AW12,#REF!,4,FALSE),"")</f>
        <v/>
      </c>
      <c r="D16" s="188"/>
      <c r="E16" s="188"/>
      <c r="F16" s="191"/>
      <c r="G16" s="180" t="str">
        <f t="shared" si="3"/>
        <v/>
      </c>
      <c r="H16" s="181"/>
      <c r="I16" s="181"/>
      <c r="J16" s="181"/>
      <c r="K16" s="181"/>
      <c r="L16" s="181"/>
      <c r="M16" s="182"/>
      <c r="N16" s="74"/>
      <c r="O16" s="75"/>
      <c r="P16" s="76"/>
      <c r="Q16" s="195" t="str">
        <f>IFERROR(VLOOKUP(AY17,#REF!,2,0),"")</f>
        <v/>
      </c>
      <c r="R16" s="195"/>
      <c r="S16" s="195" t="str">
        <f>IFERROR(VLOOKUP(AY17,#REF!,4,FALSE),"")</f>
        <v/>
      </c>
      <c r="T16" s="195"/>
      <c r="U16" s="195"/>
      <c r="V16" s="195"/>
      <c r="W16" s="180" t="str">
        <f t="shared" si="4"/>
        <v/>
      </c>
      <c r="X16" s="181"/>
      <c r="Y16" s="181"/>
      <c r="Z16" s="181"/>
      <c r="AA16" s="181"/>
      <c r="AB16" s="181"/>
      <c r="AC16" s="182"/>
      <c r="AD16" s="74"/>
      <c r="AE16" s="75"/>
      <c r="AF16" s="76"/>
      <c r="AV16" s="53">
        <v>10</v>
      </c>
      <c r="AW16" s="53" t="str">
        <f t="shared" si="0"/>
        <v>10</v>
      </c>
      <c r="AX16" s="53">
        <v>21</v>
      </c>
      <c r="AY16" s="53" t="str">
        <f t="shared" si="1"/>
        <v>21</v>
      </c>
      <c r="AZ16" s="53">
        <v>32</v>
      </c>
      <c r="BA16" s="53" t="str">
        <f t="shared" si="2"/>
        <v>32</v>
      </c>
      <c r="BH16" s="53" t="s">
        <v>169</v>
      </c>
      <c r="BI16" s="53" t="s">
        <v>206</v>
      </c>
    </row>
    <row r="17" spans="1:62" ht="20.399999999999999" customHeight="1" x14ac:dyDescent="0.2">
      <c r="A17" s="188" t="str">
        <f>IFERROR(VLOOKUP(AW13,#REF!,2,0),"")</f>
        <v/>
      </c>
      <c r="B17" s="188"/>
      <c r="C17" s="188" t="str">
        <f>IFERROR(VLOOKUP(AW13,#REF!,4,FALSE),"")</f>
        <v/>
      </c>
      <c r="D17" s="188"/>
      <c r="E17" s="188"/>
      <c r="F17" s="191"/>
      <c r="G17" s="180" t="str">
        <f t="shared" si="3"/>
        <v/>
      </c>
      <c r="H17" s="181"/>
      <c r="I17" s="181"/>
      <c r="J17" s="181"/>
      <c r="K17" s="181"/>
      <c r="L17" s="181"/>
      <c r="M17" s="182"/>
      <c r="N17" s="74"/>
      <c r="O17" s="75"/>
      <c r="P17" s="76"/>
      <c r="Q17" s="188" t="str">
        <f>IFERROR(VLOOKUP(BA7,#REF!,2,0),"")</f>
        <v/>
      </c>
      <c r="R17" s="188"/>
      <c r="S17" s="188" t="str">
        <f>IFERROR(VLOOKUP(BA7,#REF!,4,FALSE),"")</f>
        <v/>
      </c>
      <c r="T17" s="188"/>
      <c r="U17" s="188"/>
      <c r="V17" s="188"/>
      <c r="W17" s="180" t="str">
        <f t="shared" si="4"/>
        <v/>
      </c>
      <c r="X17" s="181"/>
      <c r="Y17" s="181"/>
      <c r="Z17" s="181"/>
      <c r="AA17" s="181"/>
      <c r="AB17" s="181"/>
      <c r="AC17" s="182"/>
      <c r="AD17" s="74"/>
      <c r="AE17" s="75"/>
      <c r="AF17" s="76"/>
      <c r="AV17" s="53">
        <v>11</v>
      </c>
      <c r="AW17" s="53" t="str">
        <f t="shared" si="0"/>
        <v>11</v>
      </c>
      <c r="AX17" s="53">
        <v>22</v>
      </c>
      <c r="AY17" s="53" t="str">
        <f t="shared" si="1"/>
        <v>22</v>
      </c>
      <c r="AZ17" s="53">
        <v>33</v>
      </c>
      <c r="BA17" s="53" t="str">
        <f t="shared" si="2"/>
        <v>33</v>
      </c>
      <c r="BH17" s="53" t="s">
        <v>170</v>
      </c>
      <c r="BI17" s="53" t="s">
        <v>236</v>
      </c>
    </row>
    <row r="18" spans="1:62" ht="20.399999999999999" customHeight="1" x14ac:dyDescent="0.2">
      <c r="A18" s="188" t="str">
        <f>IFERROR(VLOOKUP(AW14,#REF!,2,0),"")</f>
        <v/>
      </c>
      <c r="B18" s="188"/>
      <c r="C18" s="188" t="str">
        <f>IFERROR(VLOOKUP(AW14,#REF!,4,FALSE),"")</f>
        <v/>
      </c>
      <c r="D18" s="188"/>
      <c r="E18" s="188"/>
      <c r="F18" s="191"/>
      <c r="G18" s="180" t="str">
        <f t="shared" si="3"/>
        <v/>
      </c>
      <c r="H18" s="181"/>
      <c r="I18" s="181"/>
      <c r="J18" s="181"/>
      <c r="K18" s="181"/>
      <c r="L18" s="181"/>
      <c r="M18" s="182"/>
      <c r="N18" s="74"/>
      <c r="O18" s="75"/>
      <c r="P18" s="76"/>
      <c r="Q18" s="188" t="str">
        <f>IFERROR(VLOOKUP(BA8,#REF!,2,0),"")</f>
        <v/>
      </c>
      <c r="R18" s="188"/>
      <c r="S18" s="188" t="str">
        <f>IFERROR(VLOOKUP(BA8,#REF!,4,FALSE),"")</f>
        <v/>
      </c>
      <c r="T18" s="188"/>
      <c r="U18" s="188"/>
      <c r="V18" s="188"/>
      <c r="W18" s="180" t="str">
        <f t="shared" si="4"/>
        <v/>
      </c>
      <c r="X18" s="181"/>
      <c r="Y18" s="181"/>
      <c r="Z18" s="181"/>
      <c r="AA18" s="181"/>
      <c r="AB18" s="181"/>
      <c r="AC18" s="182"/>
      <c r="AD18" s="74"/>
      <c r="AE18" s="75"/>
      <c r="AF18" s="76"/>
      <c r="BH18" s="53" t="s">
        <v>188</v>
      </c>
      <c r="BI18" s="53" t="s">
        <v>237</v>
      </c>
    </row>
    <row r="19" spans="1:62" ht="20.399999999999999" customHeight="1" x14ac:dyDescent="0.2">
      <c r="A19" s="188" t="str">
        <f>IFERROR(VLOOKUP(AW15,#REF!,2,0),"")</f>
        <v/>
      </c>
      <c r="B19" s="188"/>
      <c r="C19" s="188" t="str">
        <f>IFERROR(VLOOKUP(AW15,#REF!,4,FALSE),"")</f>
        <v/>
      </c>
      <c r="D19" s="188"/>
      <c r="E19" s="188"/>
      <c r="F19" s="191"/>
      <c r="G19" s="180" t="str">
        <f t="shared" si="3"/>
        <v/>
      </c>
      <c r="H19" s="181"/>
      <c r="I19" s="181"/>
      <c r="J19" s="181"/>
      <c r="K19" s="181"/>
      <c r="L19" s="181"/>
      <c r="M19" s="182"/>
      <c r="N19" s="74"/>
      <c r="O19" s="75"/>
      <c r="P19" s="76"/>
      <c r="Q19" s="188" t="str">
        <f>IFERROR(VLOOKUP(BA9,#REF!,2,0),"")</f>
        <v/>
      </c>
      <c r="R19" s="188"/>
      <c r="S19" s="188" t="str">
        <f>IFERROR(VLOOKUP(BA9,#REF!,4,FALSE),"")</f>
        <v/>
      </c>
      <c r="T19" s="188"/>
      <c r="U19" s="188"/>
      <c r="V19" s="188"/>
      <c r="W19" s="180" t="str">
        <f t="shared" si="4"/>
        <v/>
      </c>
      <c r="X19" s="181"/>
      <c r="Y19" s="181"/>
      <c r="Z19" s="181"/>
      <c r="AA19" s="181"/>
      <c r="AB19" s="181"/>
      <c r="AC19" s="182"/>
      <c r="AD19" s="74"/>
      <c r="AE19" s="75"/>
      <c r="AF19" s="76"/>
      <c r="BH19" s="53" t="s">
        <v>171</v>
      </c>
      <c r="BI19" s="53" t="s">
        <v>234</v>
      </c>
    </row>
    <row r="20" spans="1:62" ht="20.399999999999999" customHeight="1" x14ac:dyDescent="0.2">
      <c r="A20" s="188" t="str">
        <f>IFERROR(VLOOKUP(AW16,#REF!,2,0),"")</f>
        <v/>
      </c>
      <c r="B20" s="188"/>
      <c r="C20" s="188" t="str">
        <f>IFERROR(VLOOKUP(AW16,#REF!,4,FALSE),"")</f>
        <v/>
      </c>
      <c r="D20" s="188"/>
      <c r="E20" s="188"/>
      <c r="F20" s="191"/>
      <c r="G20" s="180" t="str">
        <f t="shared" si="3"/>
        <v/>
      </c>
      <c r="H20" s="181"/>
      <c r="I20" s="181"/>
      <c r="J20" s="181"/>
      <c r="K20" s="181"/>
      <c r="L20" s="181"/>
      <c r="M20" s="182"/>
      <c r="N20" s="74"/>
      <c r="O20" s="75"/>
      <c r="P20" s="76"/>
      <c r="Q20" s="188" t="str">
        <f>IFERROR(VLOOKUP(BA10,#REF!,2,0),"")</f>
        <v/>
      </c>
      <c r="R20" s="188"/>
      <c r="S20" s="188" t="str">
        <f>IFERROR(VLOOKUP(BA10,#REF!,4,FALSE),"")</f>
        <v/>
      </c>
      <c r="T20" s="188"/>
      <c r="U20" s="188"/>
      <c r="V20" s="188"/>
      <c r="W20" s="180" t="str">
        <f t="shared" si="4"/>
        <v/>
      </c>
      <c r="X20" s="181"/>
      <c r="Y20" s="181"/>
      <c r="Z20" s="181"/>
      <c r="AA20" s="181"/>
      <c r="AB20" s="181"/>
      <c r="AC20" s="182"/>
      <c r="AD20" s="74"/>
      <c r="AE20" s="75"/>
      <c r="AF20" s="76"/>
      <c r="BH20" s="53" t="s">
        <v>172</v>
      </c>
    </row>
    <row r="21" spans="1:62" ht="20.399999999999999" customHeight="1" x14ac:dyDescent="0.2">
      <c r="A21" s="195" t="str">
        <f>IFERROR(VLOOKUP(AW17,#REF!,2,0),"")</f>
        <v/>
      </c>
      <c r="B21" s="195"/>
      <c r="C21" s="195" t="str">
        <f>IFERROR(VLOOKUP(AW17,#REF!,4,FALSE),"")</f>
        <v/>
      </c>
      <c r="D21" s="195"/>
      <c r="E21" s="195"/>
      <c r="F21" s="196"/>
      <c r="G21" s="180" t="str">
        <f t="shared" si="3"/>
        <v/>
      </c>
      <c r="H21" s="181"/>
      <c r="I21" s="181"/>
      <c r="J21" s="181"/>
      <c r="K21" s="181"/>
      <c r="L21" s="181"/>
      <c r="M21" s="182"/>
      <c r="N21" s="74"/>
      <c r="O21" s="75"/>
      <c r="P21" s="76"/>
      <c r="Q21" s="188" t="str">
        <f>IFERROR(VLOOKUP(BA11,#REF!,2,0),"")</f>
        <v/>
      </c>
      <c r="R21" s="188"/>
      <c r="S21" s="188" t="str">
        <f>IFERROR(VLOOKUP(BA11,#REF!,4,FALSE),"")</f>
        <v/>
      </c>
      <c r="T21" s="188"/>
      <c r="U21" s="188"/>
      <c r="V21" s="188"/>
      <c r="W21" s="180" t="str">
        <f t="shared" si="4"/>
        <v/>
      </c>
      <c r="X21" s="181"/>
      <c r="Y21" s="181"/>
      <c r="Z21" s="181"/>
      <c r="AA21" s="181"/>
      <c r="AB21" s="181"/>
      <c r="AC21" s="182"/>
      <c r="AD21" s="74"/>
      <c r="AE21" s="75"/>
      <c r="AF21" s="76"/>
      <c r="BH21" s="53" t="s">
        <v>173</v>
      </c>
    </row>
    <row r="22" spans="1:62" ht="20.399999999999999" customHeight="1" x14ac:dyDescent="0.2">
      <c r="A22" s="188" t="str">
        <f>IFERROR(VLOOKUP(AY7,#REF!,2,0),"")</f>
        <v/>
      </c>
      <c r="B22" s="188"/>
      <c r="C22" s="188" t="str">
        <f>IFERROR(VLOOKUP(AY7,#REF!,4,FALSE),"")</f>
        <v/>
      </c>
      <c r="D22" s="188"/>
      <c r="E22" s="188"/>
      <c r="F22" s="191"/>
      <c r="G22" s="180" t="str">
        <f t="shared" si="3"/>
        <v/>
      </c>
      <c r="H22" s="181"/>
      <c r="I22" s="181"/>
      <c r="J22" s="181"/>
      <c r="K22" s="181"/>
      <c r="L22" s="181"/>
      <c r="M22" s="182"/>
      <c r="N22" s="74"/>
      <c r="O22" s="75"/>
      <c r="P22" s="76"/>
      <c r="Q22" s="188" t="str">
        <f>IFERROR(VLOOKUP(BA12,#REF!,2,0),"")</f>
        <v/>
      </c>
      <c r="R22" s="188"/>
      <c r="S22" s="188" t="str">
        <f>IFERROR(VLOOKUP(BA12,#REF!,4,FALSE),"")</f>
        <v/>
      </c>
      <c r="T22" s="188"/>
      <c r="U22" s="188"/>
      <c r="V22" s="188"/>
      <c r="W22" s="180" t="str">
        <f t="shared" si="4"/>
        <v/>
      </c>
      <c r="X22" s="181"/>
      <c r="Y22" s="181"/>
      <c r="Z22" s="181"/>
      <c r="AA22" s="181"/>
      <c r="AB22" s="181"/>
      <c r="AC22" s="182"/>
      <c r="AD22" s="74"/>
      <c r="AE22" s="75"/>
      <c r="AF22" s="76"/>
      <c r="BH22" s="53" t="s">
        <v>174</v>
      </c>
    </row>
    <row r="23" spans="1:62" ht="20.399999999999999" customHeight="1" x14ac:dyDescent="0.2">
      <c r="A23" s="188" t="str">
        <f>IFERROR(VLOOKUP(AY8,#REF!,2,0),"")</f>
        <v/>
      </c>
      <c r="B23" s="188"/>
      <c r="C23" s="188" t="str">
        <f>IFERROR(VLOOKUP(AY8,#REF!,4,FALSE),"")</f>
        <v/>
      </c>
      <c r="D23" s="188"/>
      <c r="E23" s="188"/>
      <c r="F23" s="191"/>
      <c r="G23" s="180" t="str">
        <f t="shared" si="3"/>
        <v/>
      </c>
      <c r="H23" s="181"/>
      <c r="I23" s="181"/>
      <c r="J23" s="181"/>
      <c r="K23" s="181"/>
      <c r="L23" s="181"/>
      <c r="M23" s="182"/>
      <c r="N23" s="74"/>
      <c r="O23" s="75"/>
      <c r="P23" s="76"/>
      <c r="Q23" s="188" t="str">
        <f>IFERROR(VLOOKUP(BA13,#REF!,2,0),"")</f>
        <v/>
      </c>
      <c r="R23" s="188"/>
      <c r="S23" s="188" t="str">
        <f>IFERROR(VLOOKUP(BA13,#REF!,4,FALSE),"")</f>
        <v/>
      </c>
      <c r="T23" s="188"/>
      <c r="U23" s="188"/>
      <c r="V23" s="188"/>
      <c r="W23" s="180" t="str">
        <f t="shared" si="4"/>
        <v/>
      </c>
      <c r="X23" s="181"/>
      <c r="Y23" s="181"/>
      <c r="Z23" s="181"/>
      <c r="AA23" s="181"/>
      <c r="AB23" s="181"/>
      <c r="AC23" s="182"/>
      <c r="AD23" s="74"/>
      <c r="AE23" s="75"/>
      <c r="AF23" s="76"/>
      <c r="BH23" s="53" t="s">
        <v>175</v>
      </c>
    </row>
    <row r="24" spans="1:62" ht="20.399999999999999" customHeight="1" x14ac:dyDescent="0.2">
      <c r="A24" s="188" t="str">
        <f>IFERROR(VLOOKUP(AY9,#REF!,2,0),"")</f>
        <v/>
      </c>
      <c r="B24" s="188"/>
      <c r="C24" s="188" t="str">
        <f>IFERROR(VLOOKUP(AY9,#REF!,4,FALSE),"")</f>
        <v/>
      </c>
      <c r="D24" s="188"/>
      <c r="E24" s="188"/>
      <c r="F24" s="191"/>
      <c r="G24" s="180" t="str">
        <f t="shared" si="3"/>
        <v/>
      </c>
      <c r="H24" s="181"/>
      <c r="I24" s="181"/>
      <c r="J24" s="181"/>
      <c r="K24" s="181"/>
      <c r="L24" s="181"/>
      <c r="M24" s="182"/>
      <c r="N24" s="74"/>
      <c r="O24" s="75"/>
      <c r="P24" s="76"/>
      <c r="Q24" s="188" t="str">
        <f>IFERROR(VLOOKUP(BA14,#REF!,2,0),"")</f>
        <v/>
      </c>
      <c r="R24" s="188"/>
      <c r="S24" s="188" t="str">
        <f>IFERROR(VLOOKUP(BA14,#REF!,4,FALSE),"")</f>
        <v/>
      </c>
      <c r="T24" s="188"/>
      <c r="U24" s="188"/>
      <c r="V24" s="188"/>
      <c r="W24" s="180" t="str">
        <f t="shared" si="4"/>
        <v/>
      </c>
      <c r="X24" s="181"/>
      <c r="Y24" s="181"/>
      <c r="Z24" s="181"/>
      <c r="AA24" s="181"/>
      <c r="AB24" s="181"/>
      <c r="AC24" s="182"/>
      <c r="AD24" s="74"/>
      <c r="AE24" s="75"/>
      <c r="AF24" s="76"/>
      <c r="BH24" s="53" t="s">
        <v>176</v>
      </c>
    </row>
    <row r="25" spans="1:62" ht="20.399999999999999" customHeight="1" x14ac:dyDescent="0.2">
      <c r="A25" s="188" t="str">
        <f>IFERROR(VLOOKUP(AY10,#REF!,2,0),"")</f>
        <v/>
      </c>
      <c r="B25" s="188"/>
      <c r="C25" s="188" t="str">
        <f>IFERROR(VLOOKUP(AY10,#REF!,4,FALSE),"")</f>
        <v/>
      </c>
      <c r="D25" s="188"/>
      <c r="E25" s="188"/>
      <c r="F25" s="191"/>
      <c r="G25" s="180" t="str">
        <f t="shared" si="3"/>
        <v/>
      </c>
      <c r="H25" s="181"/>
      <c r="I25" s="181"/>
      <c r="J25" s="181"/>
      <c r="K25" s="181"/>
      <c r="L25" s="181"/>
      <c r="M25" s="182"/>
      <c r="N25" s="74"/>
      <c r="O25" s="75"/>
      <c r="P25" s="76"/>
      <c r="Q25" s="188" t="str">
        <f>IFERROR(VLOOKUP(BA15,#REF!,2,0),"")</f>
        <v/>
      </c>
      <c r="R25" s="188"/>
      <c r="S25" s="188" t="str">
        <f>IFERROR(VLOOKUP(BA15,#REF!,4,FALSE),"")</f>
        <v/>
      </c>
      <c r="T25" s="188"/>
      <c r="U25" s="188"/>
      <c r="V25" s="188"/>
      <c r="W25" s="180" t="str">
        <f t="shared" si="4"/>
        <v/>
      </c>
      <c r="X25" s="181"/>
      <c r="Y25" s="181"/>
      <c r="Z25" s="181"/>
      <c r="AA25" s="181"/>
      <c r="AB25" s="181"/>
      <c r="AC25" s="182"/>
      <c r="AD25" s="74"/>
      <c r="AE25" s="75"/>
      <c r="AF25" s="76"/>
      <c r="BH25" s="53" t="s">
        <v>189</v>
      </c>
    </row>
    <row r="26" spans="1:62" ht="20.399999999999999" customHeight="1" x14ac:dyDescent="0.2">
      <c r="A26" s="188" t="str">
        <f>IFERROR(VLOOKUP(AY11,#REF!,2,0),"")</f>
        <v/>
      </c>
      <c r="B26" s="188"/>
      <c r="C26" s="188" t="str">
        <f>IFERROR(VLOOKUP(AY11,#REF!,4,FALSE),"")</f>
        <v/>
      </c>
      <c r="D26" s="188"/>
      <c r="E26" s="188"/>
      <c r="F26" s="191"/>
      <c r="G26" s="192" t="str">
        <f t="shared" si="3"/>
        <v/>
      </c>
      <c r="H26" s="193"/>
      <c r="I26" s="193"/>
      <c r="J26" s="193"/>
      <c r="K26" s="193"/>
      <c r="L26" s="193"/>
      <c r="M26" s="194"/>
      <c r="N26" s="74"/>
      <c r="O26" s="75"/>
      <c r="P26" s="76"/>
      <c r="Q26" s="188" t="str">
        <f>IFERROR(VLOOKUP(BA16,#REF!,2,0),"")</f>
        <v/>
      </c>
      <c r="R26" s="188"/>
      <c r="S26" s="188" t="str">
        <f>IFERROR(VLOOKUP(BA16,#REF!,4,FALSE),"")</f>
        <v/>
      </c>
      <c r="T26" s="188"/>
      <c r="U26" s="188"/>
      <c r="V26" s="188"/>
      <c r="W26" s="180" t="str">
        <f t="shared" si="4"/>
        <v/>
      </c>
      <c r="X26" s="181"/>
      <c r="Y26" s="181"/>
      <c r="Z26" s="181"/>
      <c r="AA26" s="181"/>
      <c r="AB26" s="181"/>
      <c r="AC26" s="182"/>
      <c r="AD26" s="74"/>
      <c r="AE26" s="75"/>
      <c r="AF26" s="76"/>
      <c r="BH26" s="53" t="s">
        <v>177</v>
      </c>
    </row>
    <row r="27" spans="1:62" ht="20.399999999999999" customHeight="1" x14ac:dyDescent="0.2">
      <c r="A27" s="169" t="s">
        <v>305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1"/>
      <c r="Q27" s="178">
        <v>2</v>
      </c>
      <c r="R27" s="179"/>
      <c r="S27" s="158" t="s">
        <v>299</v>
      </c>
      <c r="T27" s="159"/>
      <c r="U27" s="159"/>
      <c r="V27" s="160"/>
      <c r="W27" s="161" t="s">
        <v>240</v>
      </c>
      <c r="X27" s="162"/>
      <c r="Y27" s="162"/>
      <c r="Z27" s="162"/>
      <c r="AA27" s="162"/>
      <c r="AB27" s="162"/>
      <c r="AC27" s="165"/>
      <c r="AD27" s="74"/>
      <c r="AE27" s="75"/>
      <c r="AF27" s="76"/>
      <c r="BH27" s="53" t="s">
        <v>178</v>
      </c>
    </row>
    <row r="28" spans="1:62" ht="20.399999999999999" customHeight="1" x14ac:dyDescent="0.2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4"/>
      <c r="Q28" s="178">
        <v>4</v>
      </c>
      <c r="R28" s="179"/>
      <c r="S28" s="158" t="s">
        <v>300</v>
      </c>
      <c r="T28" s="159"/>
      <c r="U28" s="159"/>
      <c r="V28" s="160"/>
      <c r="W28" s="161" t="s">
        <v>240</v>
      </c>
      <c r="X28" s="162"/>
      <c r="Y28" s="162"/>
      <c r="Z28" s="162"/>
      <c r="AA28" s="162"/>
      <c r="AB28" s="162"/>
      <c r="AC28" s="165"/>
      <c r="AD28" s="74"/>
      <c r="AE28" s="75"/>
      <c r="AF28" s="76"/>
      <c r="BH28" s="53" t="s">
        <v>179</v>
      </c>
    </row>
    <row r="29" spans="1:62" ht="20.399999999999999" customHeight="1" x14ac:dyDescent="0.2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4"/>
      <c r="Q29" s="178">
        <v>6</v>
      </c>
      <c r="R29" s="179"/>
      <c r="S29" s="158" t="s">
        <v>301</v>
      </c>
      <c r="T29" s="159"/>
      <c r="U29" s="159"/>
      <c r="V29" s="160"/>
      <c r="W29" s="161" t="s">
        <v>240</v>
      </c>
      <c r="X29" s="162"/>
      <c r="Y29" s="162"/>
      <c r="Z29" s="162"/>
      <c r="AA29" s="162"/>
      <c r="AB29" s="162"/>
      <c r="AC29" s="165"/>
      <c r="AD29" s="74"/>
      <c r="AE29" s="75"/>
      <c r="AF29" s="76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3" t="s">
        <v>180</v>
      </c>
      <c r="BJ29" s="55"/>
    </row>
    <row r="30" spans="1:62" ht="20.399999999999999" customHeight="1" x14ac:dyDescent="0.2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4"/>
      <c r="Q30" s="178">
        <v>8</v>
      </c>
      <c r="R30" s="179"/>
      <c r="S30" s="158" t="s">
        <v>302</v>
      </c>
      <c r="T30" s="159"/>
      <c r="U30" s="159"/>
      <c r="V30" s="160"/>
      <c r="W30" s="161" t="s">
        <v>240</v>
      </c>
      <c r="X30" s="162"/>
      <c r="Y30" s="162"/>
      <c r="Z30" s="162"/>
      <c r="AA30" s="162"/>
      <c r="AB30" s="162"/>
      <c r="AC30" s="165"/>
      <c r="AD30" s="74"/>
      <c r="AE30" s="75"/>
      <c r="AF30" s="76"/>
      <c r="BH30" s="55" t="s">
        <v>190</v>
      </c>
      <c r="BI30" s="55"/>
    </row>
    <row r="31" spans="1:62" ht="20.399999999999999" customHeight="1" x14ac:dyDescent="0.2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7"/>
      <c r="Q31" s="158" t="s">
        <v>239</v>
      </c>
      <c r="R31" s="159"/>
      <c r="S31" s="159"/>
      <c r="T31" s="159"/>
      <c r="U31" s="159"/>
      <c r="V31" s="160"/>
      <c r="W31" s="161" t="s">
        <v>240</v>
      </c>
      <c r="X31" s="162"/>
      <c r="Y31" s="162"/>
      <c r="Z31" s="162"/>
      <c r="AA31" s="162"/>
      <c r="AB31" s="162"/>
      <c r="AC31" s="165"/>
      <c r="AD31" s="74"/>
      <c r="AE31" s="75"/>
      <c r="AF31" s="76"/>
      <c r="BH31" s="53" t="s">
        <v>181</v>
      </c>
    </row>
    <row r="32" spans="1:62" ht="20.399999999999999" customHeight="1" x14ac:dyDescent="0.2">
      <c r="A32" s="55"/>
      <c r="B32" s="55" t="s">
        <v>264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BH32" s="53" t="s">
        <v>182</v>
      </c>
    </row>
    <row r="33" spans="1:60" ht="30" customHeight="1" x14ac:dyDescent="0.2">
      <c r="G33" s="166" t="s">
        <v>186</v>
      </c>
      <c r="H33" s="166"/>
      <c r="I33" s="166"/>
      <c r="J33" s="166"/>
      <c r="K33" s="166"/>
      <c r="L33" s="166"/>
      <c r="M33" s="167">
        <f>V4</f>
        <v>0</v>
      </c>
      <c r="N33" s="167"/>
      <c r="O33" s="167"/>
      <c r="P33" s="167"/>
      <c r="Q33" s="167"/>
      <c r="R33" s="167"/>
      <c r="S33" s="168" t="s">
        <v>159</v>
      </c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BH33" s="53" t="s">
        <v>183</v>
      </c>
    </row>
    <row r="34" spans="1:60" ht="16.2" customHeight="1" x14ac:dyDescent="0.2">
      <c r="A34" s="154" t="s">
        <v>265</v>
      </c>
      <c r="B34" s="154"/>
      <c r="C34" s="154"/>
      <c r="D34" s="154"/>
      <c r="E34" s="154"/>
      <c r="F34" s="154"/>
      <c r="G34" s="154"/>
      <c r="H34" s="71"/>
      <c r="I34" s="71"/>
      <c r="J34" s="71"/>
      <c r="K34" s="71"/>
      <c r="L34" s="71"/>
      <c r="M34" s="78"/>
      <c r="N34" s="78"/>
      <c r="O34" s="78"/>
      <c r="P34" s="78"/>
      <c r="Q34" s="78"/>
      <c r="R34" s="78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</row>
    <row r="35" spans="1:60" s="87" customFormat="1" ht="16.2" customHeight="1" x14ac:dyDescent="0.2">
      <c r="A35" s="164" t="s">
        <v>307</v>
      </c>
      <c r="B35" s="164"/>
      <c r="C35" s="164"/>
      <c r="D35" s="164"/>
      <c r="E35" s="164"/>
      <c r="F35" s="164"/>
      <c r="G35" s="161" t="s">
        <v>240</v>
      </c>
      <c r="H35" s="162"/>
      <c r="I35" s="162"/>
      <c r="J35" s="162"/>
      <c r="K35" s="162"/>
      <c r="L35" s="162"/>
      <c r="M35" s="162"/>
      <c r="N35" s="88" t="s">
        <v>266</v>
      </c>
      <c r="O35" s="163" t="s">
        <v>308</v>
      </c>
      <c r="P35" s="163"/>
      <c r="Q35" s="163"/>
      <c r="R35" s="163"/>
      <c r="S35" s="163"/>
      <c r="T35" s="85"/>
      <c r="U35" s="86"/>
      <c r="V35" s="86"/>
      <c r="W35" s="86"/>
      <c r="X35" s="86"/>
      <c r="Y35" s="86"/>
      <c r="Z35" s="86"/>
      <c r="AA35" s="86"/>
      <c r="AB35" s="82"/>
      <c r="AC35" s="83" t="s">
        <v>271</v>
      </c>
      <c r="AD35" s="77"/>
      <c r="AE35" s="77"/>
      <c r="AF35" s="77"/>
    </row>
    <row r="36" spans="1:60" ht="16.2" customHeight="1" x14ac:dyDescent="0.2">
      <c r="A36" s="155" t="s">
        <v>256</v>
      </c>
      <c r="B36" s="156"/>
      <c r="C36" s="156"/>
      <c r="D36" s="156"/>
      <c r="E36" s="156"/>
      <c r="F36" s="157"/>
      <c r="G36" s="161" t="s">
        <v>240</v>
      </c>
      <c r="H36" s="162"/>
      <c r="I36" s="162"/>
      <c r="J36" s="162"/>
      <c r="K36" s="162"/>
      <c r="L36" s="162"/>
      <c r="M36" s="162"/>
      <c r="N36" s="81" t="s">
        <v>266</v>
      </c>
      <c r="O36" s="163" t="s">
        <v>267</v>
      </c>
      <c r="P36" s="163"/>
      <c r="Q36" s="163"/>
      <c r="R36" s="163"/>
      <c r="S36" s="163"/>
      <c r="T36" s="85"/>
      <c r="U36" s="75"/>
      <c r="V36" s="75"/>
      <c r="W36" s="75"/>
      <c r="X36" s="75"/>
      <c r="Y36" s="75"/>
      <c r="Z36" s="75"/>
      <c r="AA36" s="75"/>
      <c r="AB36" s="82"/>
      <c r="AC36" s="83" t="s">
        <v>271</v>
      </c>
      <c r="AD36" s="77"/>
      <c r="AE36" s="77"/>
      <c r="AF36" s="77"/>
    </row>
    <row r="37" spans="1:60" ht="16.2" customHeight="1" x14ac:dyDescent="0.2">
      <c r="A37" s="155" t="s">
        <v>255</v>
      </c>
      <c r="B37" s="156"/>
      <c r="C37" s="156"/>
      <c r="D37" s="156"/>
      <c r="E37" s="156"/>
      <c r="F37" s="157"/>
      <c r="G37" s="161" t="s">
        <v>240</v>
      </c>
      <c r="H37" s="162"/>
      <c r="I37" s="162"/>
      <c r="J37" s="162"/>
      <c r="K37" s="162"/>
      <c r="L37" s="162"/>
      <c r="M37" s="162"/>
      <c r="N37" s="81" t="s">
        <v>266</v>
      </c>
      <c r="O37" s="163" t="s">
        <v>268</v>
      </c>
      <c r="P37" s="163"/>
      <c r="Q37" s="163"/>
      <c r="R37" s="163"/>
      <c r="S37" s="163"/>
      <c r="T37" s="75"/>
      <c r="U37" s="75"/>
      <c r="V37" s="75"/>
      <c r="W37" s="75"/>
      <c r="X37" s="75"/>
      <c r="Y37" s="75"/>
      <c r="Z37" s="75"/>
      <c r="AA37" s="75"/>
      <c r="AB37" s="82"/>
      <c r="AC37" s="83" t="s">
        <v>271</v>
      </c>
      <c r="AD37" s="77"/>
      <c r="AE37" s="77"/>
      <c r="AF37" s="77"/>
      <c r="BH37" s="53" t="s">
        <v>184</v>
      </c>
    </row>
    <row r="38" spans="1:60" ht="16.2" customHeight="1" x14ac:dyDescent="0.2">
      <c r="A38" s="155" t="s">
        <v>257</v>
      </c>
      <c r="B38" s="156"/>
      <c r="C38" s="156"/>
      <c r="D38" s="156"/>
      <c r="E38" s="156"/>
      <c r="F38" s="157"/>
      <c r="G38" s="161" t="s">
        <v>240</v>
      </c>
      <c r="H38" s="162"/>
      <c r="I38" s="162"/>
      <c r="J38" s="162"/>
      <c r="K38" s="162"/>
      <c r="L38" s="162"/>
      <c r="M38" s="162"/>
      <c r="N38" s="81" t="s">
        <v>266</v>
      </c>
      <c r="O38" s="163" t="s">
        <v>269</v>
      </c>
      <c r="P38" s="163"/>
      <c r="Q38" s="163"/>
      <c r="R38" s="163"/>
      <c r="S38" s="163"/>
      <c r="T38" s="75"/>
      <c r="U38" s="75"/>
      <c r="V38" s="75"/>
      <c r="W38" s="75"/>
      <c r="X38" s="75"/>
      <c r="Y38" s="75"/>
      <c r="Z38" s="75"/>
      <c r="AA38" s="75"/>
      <c r="AB38" s="82"/>
      <c r="AC38" s="83" t="s">
        <v>271</v>
      </c>
      <c r="AD38" s="77"/>
      <c r="AE38" s="77"/>
      <c r="AF38" s="77"/>
      <c r="BH38" s="53" t="s">
        <v>185</v>
      </c>
    </row>
    <row r="39" spans="1:60" s="55" customFormat="1" ht="16.2" customHeight="1" x14ac:dyDescent="0.2">
      <c r="A39" s="155" t="s">
        <v>258</v>
      </c>
      <c r="B39" s="156"/>
      <c r="C39" s="156"/>
      <c r="D39" s="156"/>
      <c r="E39" s="156"/>
      <c r="F39" s="157"/>
      <c r="G39" s="161" t="s">
        <v>240</v>
      </c>
      <c r="H39" s="162"/>
      <c r="I39" s="162"/>
      <c r="J39" s="162"/>
      <c r="K39" s="162"/>
      <c r="L39" s="162"/>
      <c r="M39" s="162"/>
      <c r="N39" s="81" t="s">
        <v>266</v>
      </c>
      <c r="O39" s="163" t="s">
        <v>270</v>
      </c>
      <c r="P39" s="163"/>
      <c r="Q39" s="163"/>
      <c r="R39" s="163"/>
      <c r="S39" s="163"/>
      <c r="T39" s="75"/>
      <c r="U39" s="75"/>
      <c r="V39" s="75"/>
      <c r="W39" s="75"/>
      <c r="X39" s="75"/>
      <c r="Y39" s="75"/>
      <c r="Z39" s="75"/>
      <c r="AA39" s="75"/>
      <c r="AB39" s="82"/>
      <c r="AC39" s="83" t="s">
        <v>271</v>
      </c>
      <c r="AD39" s="53"/>
      <c r="AE39" s="53"/>
      <c r="AF39" s="53"/>
    </row>
    <row r="40" spans="1:60" ht="16.2" customHeight="1" x14ac:dyDescent="0.2">
      <c r="A40" s="158" t="s">
        <v>239</v>
      </c>
      <c r="B40" s="159"/>
      <c r="C40" s="159"/>
      <c r="D40" s="159"/>
      <c r="E40" s="159"/>
      <c r="F40" s="160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82"/>
      <c r="AC40" s="83" t="s">
        <v>271</v>
      </c>
    </row>
    <row r="41" spans="1:60" ht="13.8" x14ac:dyDescent="0.2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</row>
  </sheetData>
  <mergeCells count="154">
    <mergeCell ref="A1:AT3"/>
    <mergeCell ref="S5:U5"/>
    <mergeCell ref="A6:AT6"/>
    <mergeCell ref="Q25:R25"/>
    <mergeCell ref="S25:V25"/>
    <mergeCell ref="Q24:R24"/>
    <mergeCell ref="S24:V24"/>
    <mergeCell ref="Q23:R23"/>
    <mergeCell ref="S23:V23"/>
    <mergeCell ref="Q22:R22"/>
    <mergeCell ref="S22:V22"/>
    <mergeCell ref="Q21:R21"/>
    <mergeCell ref="S21:V21"/>
    <mergeCell ref="A9:D9"/>
    <mergeCell ref="E7:U7"/>
    <mergeCell ref="E8:AE8"/>
    <mergeCell ref="E9:AE9"/>
    <mergeCell ref="A10:B10"/>
    <mergeCell ref="C10:F10"/>
    <mergeCell ref="Q20:R20"/>
    <mergeCell ref="S20:V20"/>
    <mergeCell ref="Q19:R19"/>
    <mergeCell ref="S19:V19"/>
    <mergeCell ref="Q18:R18"/>
    <mergeCell ref="A26:B26"/>
    <mergeCell ref="C26:F26"/>
    <mergeCell ref="G26:M26"/>
    <mergeCell ref="Q15:R15"/>
    <mergeCell ref="S15:V15"/>
    <mergeCell ref="Q14:R14"/>
    <mergeCell ref="S14:V14"/>
    <mergeCell ref="Q13:R13"/>
    <mergeCell ref="S13:V13"/>
    <mergeCell ref="S18:V18"/>
    <mergeCell ref="Q17:R17"/>
    <mergeCell ref="S17:V17"/>
    <mergeCell ref="Q16:R16"/>
    <mergeCell ref="S16:V16"/>
    <mergeCell ref="A25:B25"/>
    <mergeCell ref="C25:F25"/>
    <mergeCell ref="A24:B24"/>
    <mergeCell ref="C24:F24"/>
    <mergeCell ref="A23:B23"/>
    <mergeCell ref="C23:F23"/>
    <mergeCell ref="A22:B22"/>
    <mergeCell ref="C22:F22"/>
    <mergeCell ref="A21:B21"/>
    <mergeCell ref="C21:F21"/>
    <mergeCell ref="A12:B12"/>
    <mergeCell ref="C12:F12"/>
    <mergeCell ref="A11:B11"/>
    <mergeCell ref="C11:F11"/>
    <mergeCell ref="A16:B16"/>
    <mergeCell ref="C16:F16"/>
    <mergeCell ref="A15:B15"/>
    <mergeCell ref="C15:F15"/>
    <mergeCell ref="A14:B14"/>
    <mergeCell ref="C14:F14"/>
    <mergeCell ref="G20:M20"/>
    <mergeCell ref="G21:M21"/>
    <mergeCell ref="G22:M22"/>
    <mergeCell ref="G23:M23"/>
    <mergeCell ref="G24:M24"/>
    <mergeCell ref="G25:M25"/>
    <mergeCell ref="A20:B20"/>
    <mergeCell ref="C20:F20"/>
    <mergeCell ref="A13:B13"/>
    <mergeCell ref="C13:F13"/>
    <mergeCell ref="A19:B19"/>
    <mergeCell ref="C19:F19"/>
    <mergeCell ref="A18:B18"/>
    <mergeCell ref="C18:F18"/>
    <mergeCell ref="A17:B17"/>
    <mergeCell ref="C17:F17"/>
    <mergeCell ref="G11:M11"/>
    <mergeCell ref="G12:M12"/>
    <mergeCell ref="G13:M13"/>
    <mergeCell ref="G14:M14"/>
    <mergeCell ref="G15:M15"/>
    <mergeCell ref="G16:M16"/>
    <mergeCell ref="G17:M17"/>
    <mergeCell ref="G18:M18"/>
    <mergeCell ref="G19:M19"/>
    <mergeCell ref="G10:M10"/>
    <mergeCell ref="N10:P10"/>
    <mergeCell ref="W10:AC10"/>
    <mergeCell ref="AD10:AF10"/>
    <mergeCell ref="AA7:AE7"/>
    <mergeCell ref="A8:D8"/>
    <mergeCell ref="P4:U4"/>
    <mergeCell ref="V4:Z4"/>
    <mergeCell ref="AA4:AD4"/>
    <mergeCell ref="A7:D7"/>
    <mergeCell ref="V7:Z7"/>
    <mergeCell ref="W20:AC20"/>
    <mergeCell ref="W21:AC21"/>
    <mergeCell ref="W22:AC22"/>
    <mergeCell ref="W23:AC23"/>
    <mergeCell ref="W24:AC24"/>
    <mergeCell ref="W25:AC25"/>
    <mergeCell ref="W26:AC26"/>
    <mergeCell ref="Q10:R10"/>
    <mergeCell ref="S10:V10"/>
    <mergeCell ref="W11:AC11"/>
    <mergeCell ref="W12:AC12"/>
    <mergeCell ref="W13:AC13"/>
    <mergeCell ref="W14:AC14"/>
    <mergeCell ref="W15:AC15"/>
    <mergeCell ref="W16:AC16"/>
    <mergeCell ref="W17:AC17"/>
    <mergeCell ref="W18:AC18"/>
    <mergeCell ref="W19:AC19"/>
    <mergeCell ref="Q26:R26"/>
    <mergeCell ref="S26:V26"/>
    <mergeCell ref="Q12:R12"/>
    <mergeCell ref="S12:V12"/>
    <mergeCell ref="Q11:R11"/>
    <mergeCell ref="S11:V11"/>
    <mergeCell ref="W27:AC27"/>
    <mergeCell ref="W28:AC28"/>
    <mergeCell ref="W29:AC29"/>
    <mergeCell ref="W30:AC30"/>
    <mergeCell ref="W31:AC31"/>
    <mergeCell ref="G33:L33"/>
    <mergeCell ref="M33:R33"/>
    <mergeCell ref="S33:AF33"/>
    <mergeCell ref="A27:P31"/>
    <mergeCell ref="Q31:V31"/>
    <mergeCell ref="Q27:R27"/>
    <mergeCell ref="S27:V27"/>
    <mergeCell ref="Q28:R28"/>
    <mergeCell ref="S28:V28"/>
    <mergeCell ref="Q29:R29"/>
    <mergeCell ref="S29:V29"/>
    <mergeCell ref="Q30:R30"/>
    <mergeCell ref="S30:V30"/>
    <mergeCell ref="A41:AF41"/>
    <mergeCell ref="A36:F36"/>
    <mergeCell ref="A37:F37"/>
    <mergeCell ref="A38:F38"/>
    <mergeCell ref="A39:F39"/>
    <mergeCell ref="A40:F40"/>
    <mergeCell ref="A34:G34"/>
    <mergeCell ref="G36:M36"/>
    <mergeCell ref="G37:M37"/>
    <mergeCell ref="G38:M38"/>
    <mergeCell ref="G39:M39"/>
    <mergeCell ref="O36:S36"/>
    <mergeCell ref="O37:S37"/>
    <mergeCell ref="O38:S38"/>
    <mergeCell ref="O39:S39"/>
    <mergeCell ref="A35:F35"/>
    <mergeCell ref="G35:M35"/>
    <mergeCell ref="O35:S35"/>
  </mergeCells>
  <phoneticPr fontId="1"/>
  <dataValidations count="2">
    <dataValidation type="list" allowBlank="1" showInputMessage="1" showErrorMessage="1" sqref="S5:U5">
      <formula1>"隊長,分団長,部長"</formula1>
    </dataValidation>
    <dataValidation type="list" allowBlank="1" showInputMessage="1" showErrorMessage="1" sqref="S33:AF33">
      <formula1>"分団長,隊長"</formula1>
    </dataValidation>
  </dataValidations>
  <printOptions horizontalCentered="1" verticalCentered="1"/>
  <pageMargins left="0.9055118110236221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1"/>
  <sheetViews>
    <sheetView showGridLines="0" view="pageBreakPreview" topLeftCell="A10" zoomScaleNormal="85" zoomScaleSheetLayoutView="100" workbookViewId="0">
      <selection activeCell="E8" sqref="E8:AE8"/>
    </sheetView>
  </sheetViews>
  <sheetFormatPr defaultColWidth="2.77734375" defaultRowHeight="15" customHeight="1" x14ac:dyDescent="0.2"/>
  <cols>
    <col min="1" max="31" width="2.77734375" style="53"/>
    <col min="32" max="32" width="2.77734375" style="53" customWidth="1"/>
    <col min="33" max="74" width="2.77734375" style="53" hidden="1" customWidth="1"/>
    <col min="75" max="146" width="2.77734375" style="53" customWidth="1"/>
    <col min="147" max="16384" width="2.77734375" style="53"/>
  </cols>
  <sheetData>
    <row r="1" spans="1:62" ht="9" customHeight="1" x14ac:dyDescent="0.2">
      <c r="A1" s="197" t="s">
        <v>259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</row>
    <row r="2" spans="1:62" ht="12.6" customHeight="1" x14ac:dyDescent="0.2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</row>
    <row r="3" spans="1:62" ht="12.6" customHeight="1" x14ac:dyDescent="0.2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</row>
    <row r="4" spans="1:62" ht="27.6" customHeight="1" x14ac:dyDescent="0.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166" t="s">
        <v>186</v>
      </c>
      <c r="Q4" s="166"/>
      <c r="R4" s="166"/>
      <c r="S4" s="166"/>
      <c r="T4" s="166"/>
      <c r="U4" s="166"/>
      <c r="V4" s="166" t="s">
        <v>274</v>
      </c>
      <c r="W4" s="166"/>
      <c r="X4" s="166"/>
      <c r="Y4" s="166"/>
      <c r="Z4" s="166"/>
      <c r="AA4" s="166" t="s">
        <v>275</v>
      </c>
      <c r="AB4" s="166"/>
      <c r="AC4" s="166"/>
      <c r="AD4" s="166"/>
      <c r="BH4" s="53" t="s">
        <v>156</v>
      </c>
      <c r="BI4" s="53" t="s">
        <v>191</v>
      </c>
    </row>
    <row r="5" spans="1:62" s="54" customFormat="1" ht="29.4" customHeight="1" x14ac:dyDescent="0.2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2"/>
      <c r="Q5" s="72"/>
      <c r="R5" s="72"/>
      <c r="S5" s="198" t="s">
        <v>209</v>
      </c>
      <c r="T5" s="198"/>
      <c r="U5" s="198"/>
      <c r="V5" s="73"/>
      <c r="W5" s="202" t="s">
        <v>272</v>
      </c>
      <c r="X5" s="202"/>
      <c r="Y5" s="202"/>
      <c r="Z5" s="202"/>
      <c r="AA5" s="202"/>
      <c r="AB5" s="202"/>
      <c r="AC5" s="202"/>
      <c r="AD5" s="202"/>
      <c r="AE5" s="202"/>
      <c r="AF5" s="80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 t="s">
        <v>157</v>
      </c>
      <c r="BI5" s="53" t="s">
        <v>192</v>
      </c>
      <c r="BJ5" s="53"/>
    </row>
    <row r="6" spans="1:62" s="54" customFormat="1" ht="29.4" customHeight="1" x14ac:dyDescent="0.2">
      <c r="A6" s="199" t="s">
        <v>260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4" t="s">
        <v>158</v>
      </c>
      <c r="BI6" s="53" t="s">
        <v>193</v>
      </c>
      <c r="BJ6" s="53"/>
    </row>
    <row r="7" spans="1:62" s="54" customFormat="1" ht="21.6" customHeight="1" x14ac:dyDescent="0.2">
      <c r="A7" s="190" t="s">
        <v>7</v>
      </c>
      <c r="B7" s="190"/>
      <c r="C7" s="190"/>
      <c r="D7" s="190"/>
      <c r="E7" s="185" t="s">
        <v>273</v>
      </c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5" t="s">
        <v>262</v>
      </c>
      <c r="W7" s="186"/>
      <c r="X7" s="186"/>
      <c r="Y7" s="186"/>
      <c r="Z7" s="187"/>
      <c r="AA7" s="189" t="s">
        <v>298</v>
      </c>
      <c r="AB7" s="189"/>
      <c r="AC7" s="189"/>
      <c r="AD7" s="189"/>
      <c r="AE7" s="189"/>
      <c r="AF7" s="79"/>
      <c r="AV7" s="53">
        <v>1</v>
      </c>
      <c r="AW7" s="53" t="str">
        <f t="shared" ref="AW7:AW17" si="0">$V$4&amp;$AA$4&amp;AV7</f>
        <v>●●分団▲▲部1</v>
      </c>
      <c r="AX7" s="53">
        <v>12</v>
      </c>
      <c r="AY7" s="53" t="str">
        <f t="shared" ref="AY7:AY17" si="1">$V$4&amp;$AA$4&amp;AX7</f>
        <v>●●分団▲▲部12</v>
      </c>
      <c r="AZ7" s="53">
        <v>23</v>
      </c>
      <c r="BA7" s="53" t="str">
        <f t="shared" ref="BA7:BA17" si="2">$V$4&amp;$AA$4&amp;AZ7</f>
        <v>●●分団▲▲部23</v>
      </c>
      <c r="BB7" s="53"/>
      <c r="BC7" s="53"/>
      <c r="BD7" s="53"/>
      <c r="BE7" s="53"/>
      <c r="BF7" s="53"/>
      <c r="BG7" s="53"/>
      <c r="BH7" s="53" t="s">
        <v>161</v>
      </c>
      <c r="BI7" s="53" t="s">
        <v>194</v>
      </c>
      <c r="BJ7" s="53"/>
    </row>
    <row r="8" spans="1:62" s="54" customFormat="1" ht="45" customHeight="1" x14ac:dyDescent="0.2">
      <c r="A8" s="190" t="s">
        <v>238</v>
      </c>
      <c r="B8" s="190"/>
      <c r="C8" s="190"/>
      <c r="D8" s="190"/>
      <c r="E8" s="200" t="s">
        <v>309</v>
      </c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79"/>
      <c r="AV8" s="53">
        <v>2</v>
      </c>
      <c r="AW8" s="53" t="str">
        <f t="shared" si="0"/>
        <v>●●分団▲▲部2</v>
      </c>
      <c r="AX8" s="53">
        <v>13</v>
      </c>
      <c r="AY8" s="53" t="str">
        <f t="shared" si="1"/>
        <v>●●分団▲▲部13</v>
      </c>
      <c r="AZ8" s="53">
        <v>24</v>
      </c>
      <c r="BA8" s="53" t="str">
        <f t="shared" si="2"/>
        <v>●●分団▲▲部24</v>
      </c>
      <c r="BB8" s="53"/>
      <c r="BC8" s="53"/>
      <c r="BD8" s="53"/>
      <c r="BE8" s="53"/>
      <c r="BF8" s="53"/>
      <c r="BG8" s="53"/>
      <c r="BH8" s="53" t="s">
        <v>162</v>
      </c>
      <c r="BI8" s="53" t="s">
        <v>195</v>
      </c>
      <c r="BJ8" s="53"/>
    </row>
    <row r="9" spans="1:62" s="54" customFormat="1" ht="35.4" customHeight="1" x14ac:dyDescent="0.2">
      <c r="A9" s="183" t="s">
        <v>263</v>
      </c>
      <c r="B9" s="186"/>
      <c r="C9" s="186"/>
      <c r="D9" s="187"/>
      <c r="E9" s="208" t="s">
        <v>241</v>
      </c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79"/>
      <c r="AV9" s="53">
        <v>3</v>
      </c>
      <c r="AW9" s="53" t="str">
        <f t="shared" si="0"/>
        <v>●●分団▲▲部3</v>
      </c>
      <c r="AX9" s="53">
        <v>14</v>
      </c>
      <c r="AY9" s="53" t="str">
        <f t="shared" si="1"/>
        <v>●●分団▲▲部14</v>
      </c>
      <c r="AZ9" s="53">
        <v>25</v>
      </c>
      <c r="BA9" s="53" t="str">
        <f t="shared" si="2"/>
        <v>●●分団▲▲部25</v>
      </c>
      <c r="BB9" s="53"/>
      <c r="BC9" s="53"/>
      <c r="BD9" s="53"/>
      <c r="BE9" s="53"/>
      <c r="BF9" s="53"/>
      <c r="BG9" s="53"/>
      <c r="BH9" s="53" t="s">
        <v>163</v>
      </c>
      <c r="BI9" s="53" t="s">
        <v>196</v>
      </c>
      <c r="BJ9" s="53"/>
    </row>
    <row r="10" spans="1:62" s="54" customFormat="1" ht="19.2" customHeight="1" x14ac:dyDescent="0.2">
      <c r="A10" s="183" t="s">
        <v>199</v>
      </c>
      <c r="B10" s="184"/>
      <c r="C10" s="185" t="s">
        <v>201</v>
      </c>
      <c r="D10" s="186"/>
      <c r="E10" s="186"/>
      <c r="F10" s="187"/>
      <c r="G10" s="185" t="s">
        <v>303</v>
      </c>
      <c r="H10" s="186"/>
      <c r="I10" s="186"/>
      <c r="J10" s="186"/>
      <c r="K10" s="186"/>
      <c r="L10" s="186"/>
      <c r="M10" s="186"/>
      <c r="N10" s="185" t="s">
        <v>304</v>
      </c>
      <c r="O10" s="186"/>
      <c r="P10" s="187"/>
      <c r="Q10" s="183" t="s">
        <v>199</v>
      </c>
      <c r="R10" s="184"/>
      <c r="S10" s="185" t="s">
        <v>201</v>
      </c>
      <c r="T10" s="186"/>
      <c r="U10" s="186"/>
      <c r="V10" s="187"/>
      <c r="W10" s="185" t="s">
        <v>303</v>
      </c>
      <c r="X10" s="186"/>
      <c r="Y10" s="186"/>
      <c r="Z10" s="186"/>
      <c r="AA10" s="186"/>
      <c r="AB10" s="186"/>
      <c r="AC10" s="186"/>
      <c r="AD10" s="185" t="s">
        <v>304</v>
      </c>
      <c r="AE10" s="186"/>
      <c r="AF10" s="187"/>
      <c r="AV10" s="53">
        <v>4</v>
      </c>
      <c r="AW10" s="53" t="str">
        <f t="shared" si="0"/>
        <v>●●分団▲▲部4</v>
      </c>
      <c r="AX10" s="53">
        <v>15</v>
      </c>
      <c r="AY10" s="53" t="str">
        <f t="shared" si="1"/>
        <v>●●分団▲▲部15</v>
      </c>
      <c r="AZ10" s="53">
        <v>26</v>
      </c>
      <c r="BA10" s="53" t="str">
        <f t="shared" si="2"/>
        <v>●●分団▲▲部26</v>
      </c>
      <c r="BB10" s="53"/>
      <c r="BC10" s="53"/>
      <c r="BD10" s="53"/>
      <c r="BE10" s="53"/>
      <c r="BF10" s="53"/>
      <c r="BG10" s="53"/>
      <c r="BH10" s="53" t="s">
        <v>164</v>
      </c>
      <c r="BI10" s="53" t="s">
        <v>197</v>
      </c>
      <c r="BJ10" s="53"/>
    </row>
    <row r="11" spans="1:62" ht="20.399999999999999" customHeight="1" x14ac:dyDescent="0.2">
      <c r="A11" s="188" t="s">
        <v>209</v>
      </c>
      <c r="B11" s="191"/>
      <c r="C11" s="188" t="s">
        <v>276</v>
      </c>
      <c r="D11" s="188"/>
      <c r="E11" s="188"/>
      <c r="F11" s="191"/>
      <c r="G11" s="203" t="s">
        <v>291</v>
      </c>
      <c r="H11" s="204"/>
      <c r="I11" s="204"/>
      <c r="J11" s="204"/>
      <c r="K11" s="204"/>
      <c r="L11" s="204"/>
      <c r="M11" s="205"/>
      <c r="N11" s="74"/>
      <c r="O11" s="84">
        <v>8</v>
      </c>
      <c r="P11" s="76"/>
      <c r="Q11" s="188" t="str">
        <f>IFERROR(VLOOKUP(AY12,#REF!,2,0),"")</f>
        <v/>
      </c>
      <c r="R11" s="188"/>
      <c r="S11" s="188" t="str">
        <f>IFERROR(VLOOKUP(AY12,#REF!,4,FALSE),"")</f>
        <v/>
      </c>
      <c r="T11" s="188"/>
      <c r="U11" s="188"/>
      <c r="V11" s="188"/>
      <c r="W11" s="180" t="str">
        <f>IF(S11="","","：～：")</f>
        <v/>
      </c>
      <c r="X11" s="181"/>
      <c r="Y11" s="181"/>
      <c r="Z11" s="181"/>
      <c r="AA11" s="181"/>
      <c r="AB11" s="181"/>
      <c r="AC11" s="182"/>
      <c r="AD11" s="74"/>
      <c r="AE11" s="75"/>
      <c r="AF11" s="76"/>
      <c r="AV11" s="53">
        <v>5</v>
      </c>
      <c r="AW11" s="53" t="str">
        <f t="shared" si="0"/>
        <v>●●分団▲▲部5</v>
      </c>
      <c r="AX11" s="53">
        <v>16</v>
      </c>
      <c r="AY11" s="53" t="str">
        <f t="shared" si="1"/>
        <v>●●分団▲▲部16</v>
      </c>
      <c r="AZ11" s="53">
        <v>27</v>
      </c>
      <c r="BA11" s="53" t="str">
        <f t="shared" si="2"/>
        <v>●●分団▲▲部27</v>
      </c>
      <c r="BH11" s="53" t="s">
        <v>187</v>
      </c>
      <c r="BI11" s="53" t="s">
        <v>198</v>
      </c>
    </row>
    <row r="12" spans="1:62" ht="20.399999999999999" customHeight="1" x14ac:dyDescent="0.2">
      <c r="A12" s="188" t="s">
        <v>210</v>
      </c>
      <c r="B12" s="188"/>
      <c r="C12" s="188" t="s">
        <v>281</v>
      </c>
      <c r="D12" s="188"/>
      <c r="E12" s="188"/>
      <c r="F12" s="191"/>
      <c r="G12" s="203" t="s">
        <v>291</v>
      </c>
      <c r="H12" s="204"/>
      <c r="I12" s="204"/>
      <c r="J12" s="204"/>
      <c r="K12" s="204"/>
      <c r="L12" s="204"/>
      <c r="M12" s="205"/>
      <c r="N12" s="74"/>
      <c r="O12" s="84">
        <v>8</v>
      </c>
      <c r="P12" s="76"/>
      <c r="Q12" s="188" t="str">
        <f>IFERROR(VLOOKUP(AY13,#REF!,2,0),"")</f>
        <v/>
      </c>
      <c r="R12" s="188"/>
      <c r="S12" s="188" t="str">
        <f>IFERROR(VLOOKUP(AY13,#REF!,4,FALSE),"")</f>
        <v/>
      </c>
      <c r="T12" s="188"/>
      <c r="U12" s="188"/>
      <c r="V12" s="188"/>
      <c r="W12" s="180" t="str">
        <f t="shared" ref="W12:W26" si="3">IF(S12="","","：～：")</f>
        <v/>
      </c>
      <c r="X12" s="181"/>
      <c r="Y12" s="181"/>
      <c r="Z12" s="181"/>
      <c r="AA12" s="181"/>
      <c r="AB12" s="181"/>
      <c r="AC12" s="182"/>
      <c r="AD12" s="74"/>
      <c r="AE12" s="75"/>
      <c r="AF12" s="76"/>
      <c r="AV12" s="53">
        <v>6</v>
      </c>
      <c r="AW12" s="53" t="str">
        <f t="shared" si="0"/>
        <v>●●分団▲▲部6</v>
      </c>
      <c r="AX12" s="53">
        <v>17</v>
      </c>
      <c r="AY12" s="53" t="str">
        <f t="shared" si="1"/>
        <v>●●分団▲▲部17</v>
      </c>
      <c r="AZ12" s="53">
        <v>28</v>
      </c>
      <c r="BA12" s="53" t="str">
        <f t="shared" si="2"/>
        <v>●●分団▲▲部28</v>
      </c>
      <c r="BH12" s="53" t="s">
        <v>165</v>
      </c>
      <c r="BI12" s="53" t="s">
        <v>203</v>
      </c>
    </row>
    <row r="13" spans="1:62" ht="20.399999999999999" customHeight="1" x14ac:dyDescent="0.2">
      <c r="A13" s="188" t="s">
        <v>210</v>
      </c>
      <c r="B13" s="188"/>
      <c r="C13" s="188" t="s">
        <v>280</v>
      </c>
      <c r="D13" s="188"/>
      <c r="E13" s="188"/>
      <c r="F13" s="191"/>
      <c r="G13" s="203" t="s">
        <v>291</v>
      </c>
      <c r="H13" s="204"/>
      <c r="I13" s="204"/>
      <c r="J13" s="204"/>
      <c r="K13" s="204"/>
      <c r="L13" s="204"/>
      <c r="M13" s="205"/>
      <c r="N13" s="74"/>
      <c r="O13" s="84">
        <v>8</v>
      </c>
      <c r="P13" s="76"/>
      <c r="Q13" s="188" t="str">
        <f>IFERROR(VLOOKUP(AY14,#REF!,2,0),"")</f>
        <v/>
      </c>
      <c r="R13" s="188"/>
      <c r="S13" s="188" t="str">
        <f>IFERROR(VLOOKUP(AY14,#REF!,4,FALSE),"")</f>
        <v/>
      </c>
      <c r="T13" s="188"/>
      <c r="U13" s="188"/>
      <c r="V13" s="188"/>
      <c r="W13" s="180" t="str">
        <f t="shared" si="3"/>
        <v/>
      </c>
      <c r="X13" s="181"/>
      <c r="Y13" s="181"/>
      <c r="Z13" s="181"/>
      <c r="AA13" s="181"/>
      <c r="AB13" s="181"/>
      <c r="AC13" s="182"/>
      <c r="AD13" s="74"/>
      <c r="AE13" s="75"/>
      <c r="AF13" s="76"/>
      <c r="AV13" s="53">
        <v>7</v>
      </c>
      <c r="AW13" s="53" t="str">
        <f t="shared" si="0"/>
        <v>●●分団▲▲部7</v>
      </c>
      <c r="AX13" s="53">
        <v>18</v>
      </c>
      <c r="AY13" s="53" t="str">
        <f t="shared" si="1"/>
        <v>●●分団▲▲部18</v>
      </c>
      <c r="AZ13" s="53">
        <v>29</v>
      </c>
      <c r="BA13" s="53" t="str">
        <f t="shared" si="2"/>
        <v>●●分団▲▲部29</v>
      </c>
      <c r="BH13" s="53" t="s">
        <v>166</v>
      </c>
      <c r="BI13" s="53" t="s">
        <v>204</v>
      </c>
    </row>
    <row r="14" spans="1:62" ht="20.399999999999999" customHeight="1" x14ac:dyDescent="0.2">
      <c r="A14" s="188" t="s">
        <v>210</v>
      </c>
      <c r="B14" s="188"/>
      <c r="C14" s="188" t="s">
        <v>279</v>
      </c>
      <c r="D14" s="188"/>
      <c r="E14" s="188"/>
      <c r="F14" s="191"/>
      <c r="G14" s="180" t="str">
        <f t="shared" ref="G14" si="4">IF(C14="","","：～：")</f>
        <v>：～：</v>
      </c>
      <c r="H14" s="181"/>
      <c r="I14" s="181"/>
      <c r="J14" s="181"/>
      <c r="K14" s="181"/>
      <c r="L14" s="181"/>
      <c r="M14" s="182"/>
      <c r="N14" s="74"/>
      <c r="O14" s="84"/>
      <c r="P14" s="76"/>
      <c r="Q14" s="188" t="str">
        <f>IFERROR(VLOOKUP(AY15,#REF!,2,0),"")</f>
        <v/>
      </c>
      <c r="R14" s="188"/>
      <c r="S14" s="188" t="str">
        <f>IFERROR(VLOOKUP(AY15,#REF!,4,FALSE),"")</f>
        <v/>
      </c>
      <c r="T14" s="188"/>
      <c r="U14" s="188"/>
      <c r="V14" s="188"/>
      <c r="W14" s="180" t="str">
        <f t="shared" si="3"/>
        <v/>
      </c>
      <c r="X14" s="181"/>
      <c r="Y14" s="181"/>
      <c r="Z14" s="181"/>
      <c r="AA14" s="181"/>
      <c r="AB14" s="181"/>
      <c r="AC14" s="182"/>
      <c r="AD14" s="74"/>
      <c r="AE14" s="75"/>
      <c r="AF14" s="76"/>
      <c r="AV14" s="53">
        <v>8</v>
      </c>
      <c r="AW14" s="53" t="str">
        <f t="shared" si="0"/>
        <v>●●分団▲▲部8</v>
      </c>
      <c r="AX14" s="53">
        <v>19</v>
      </c>
      <c r="AY14" s="53" t="str">
        <f t="shared" si="1"/>
        <v>●●分団▲▲部19</v>
      </c>
      <c r="AZ14" s="53">
        <v>30</v>
      </c>
      <c r="BA14" s="53" t="str">
        <f t="shared" si="2"/>
        <v>●●分団▲▲部30</v>
      </c>
      <c r="BH14" s="53" t="s">
        <v>167</v>
      </c>
      <c r="BI14" s="53" t="s">
        <v>235</v>
      </c>
    </row>
    <row r="15" spans="1:62" ht="20.399999999999999" customHeight="1" x14ac:dyDescent="0.2">
      <c r="A15" s="188" t="s">
        <v>222</v>
      </c>
      <c r="B15" s="188"/>
      <c r="C15" s="188" t="s">
        <v>278</v>
      </c>
      <c r="D15" s="188"/>
      <c r="E15" s="188"/>
      <c r="F15" s="191"/>
      <c r="G15" s="180" t="str">
        <f t="shared" ref="G15:G26" si="5">IF(C15="","","：～：")</f>
        <v>：～：</v>
      </c>
      <c r="H15" s="181"/>
      <c r="I15" s="181"/>
      <c r="J15" s="181"/>
      <c r="K15" s="181"/>
      <c r="L15" s="181"/>
      <c r="M15" s="182"/>
      <c r="N15" s="74"/>
      <c r="O15" s="84"/>
      <c r="P15" s="76"/>
      <c r="Q15" s="188" t="str">
        <f>IFERROR(VLOOKUP(AY16,#REF!,2,0),"")</f>
        <v/>
      </c>
      <c r="R15" s="188"/>
      <c r="S15" s="188" t="str">
        <f>IFERROR(VLOOKUP(AY16,#REF!,4,FALSE),"")</f>
        <v/>
      </c>
      <c r="T15" s="188"/>
      <c r="U15" s="188"/>
      <c r="V15" s="188"/>
      <c r="W15" s="180" t="str">
        <f t="shared" si="3"/>
        <v/>
      </c>
      <c r="X15" s="181"/>
      <c r="Y15" s="181"/>
      <c r="Z15" s="181"/>
      <c r="AA15" s="181"/>
      <c r="AB15" s="181"/>
      <c r="AC15" s="182"/>
      <c r="AD15" s="74"/>
      <c r="AE15" s="75"/>
      <c r="AF15" s="76"/>
      <c r="AV15" s="53">
        <v>9</v>
      </c>
      <c r="AW15" s="53" t="str">
        <f t="shared" si="0"/>
        <v>●●分団▲▲部9</v>
      </c>
      <c r="AX15" s="53">
        <v>20</v>
      </c>
      <c r="AY15" s="53" t="str">
        <f t="shared" si="1"/>
        <v>●●分団▲▲部20</v>
      </c>
      <c r="AZ15" s="53">
        <v>31</v>
      </c>
      <c r="BA15" s="53" t="str">
        <f t="shared" si="2"/>
        <v>●●分団▲▲部31</v>
      </c>
      <c r="BH15" s="53" t="s">
        <v>168</v>
      </c>
      <c r="BI15" s="53" t="s">
        <v>205</v>
      </c>
    </row>
    <row r="16" spans="1:62" ht="20.399999999999999" customHeight="1" x14ac:dyDescent="0.2">
      <c r="A16" s="188" t="s">
        <v>222</v>
      </c>
      <c r="B16" s="188"/>
      <c r="C16" s="188" t="s">
        <v>277</v>
      </c>
      <c r="D16" s="188"/>
      <c r="E16" s="188"/>
      <c r="F16" s="191"/>
      <c r="G16" s="180" t="str">
        <f t="shared" si="5"/>
        <v>：～：</v>
      </c>
      <c r="H16" s="181"/>
      <c r="I16" s="181"/>
      <c r="J16" s="181"/>
      <c r="K16" s="181"/>
      <c r="L16" s="181"/>
      <c r="M16" s="182"/>
      <c r="N16" s="74"/>
      <c r="O16" s="84"/>
      <c r="P16" s="76"/>
      <c r="Q16" s="195" t="str">
        <f>IFERROR(VLOOKUP(AY17,#REF!,2,0),"")</f>
        <v/>
      </c>
      <c r="R16" s="195"/>
      <c r="S16" s="195" t="str">
        <f>IFERROR(VLOOKUP(AY17,#REF!,4,FALSE),"")</f>
        <v/>
      </c>
      <c r="T16" s="195"/>
      <c r="U16" s="195"/>
      <c r="V16" s="195"/>
      <c r="W16" s="180" t="str">
        <f t="shared" si="3"/>
        <v/>
      </c>
      <c r="X16" s="181"/>
      <c r="Y16" s="181"/>
      <c r="Z16" s="181"/>
      <c r="AA16" s="181"/>
      <c r="AB16" s="181"/>
      <c r="AC16" s="182"/>
      <c r="AD16" s="74"/>
      <c r="AE16" s="75"/>
      <c r="AF16" s="76"/>
      <c r="AV16" s="53">
        <v>10</v>
      </c>
      <c r="AW16" s="53" t="str">
        <f t="shared" si="0"/>
        <v>●●分団▲▲部10</v>
      </c>
      <c r="AX16" s="53">
        <v>21</v>
      </c>
      <c r="AY16" s="53" t="str">
        <f t="shared" si="1"/>
        <v>●●分団▲▲部21</v>
      </c>
      <c r="AZ16" s="53">
        <v>32</v>
      </c>
      <c r="BA16" s="53" t="str">
        <f t="shared" si="2"/>
        <v>●●分団▲▲部32</v>
      </c>
      <c r="BH16" s="53" t="s">
        <v>169</v>
      </c>
      <c r="BI16" s="53" t="s">
        <v>206</v>
      </c>
    </row>
    <row r="17" spans="1:62" ht="20.399999999999999" customHeight="1" x14ac:dyDescent="0.2">
      <c r="A17" s="188" t="s">
        <v>222</v>
      </c>
      <c r="B17" s="188"/>
      <c r="C17" s="188" t="s">
        <v>282</v>
      </c>
      <c r="D17" s="188"/>
      <c r="E17" s="188"/>
      <c r="F17" s="191"/>
      <c r="G17" s="203" t="s">
        <v>293</v>
      </c>
      <c r="H17" s="204"/>
      <c r="I17" s="204"/>
      <c r="J17" s="204"/>
      <c r="K17" s="204"/>
      <c r="L17" s="204"/>
      <c r="M17" s="205"/>
      <c r="N17" s="74"/>
      <c r="O17" s="84">
        <v>2</v>
      </c>
      <c r="P17" s="76"/>
      <c r="Q17" s="188" t="str">
        <f>IFERROR(VLOOKUP(BA7,#REF!,2,0),"")</f>
        <v/>
      </c>
      <c r="R17" s="188"/>
      <c r="S17" s="188" t="str">
        <f>IFERROR(VLOOKUP(BA7,#REF!,4,FALSE),"")</f>
        <v/>
      </c>
      <c r="T17" s="188"/>
      <c r="U17" s="188"/>
      <c r="V17" s="188"/>
      <c r="W17" s="180" t="str">
        <f t="shared" si="3"/>
        <v/>
      </c>
      <c r="X17" s="181"/>
      <c r="Y17" s="181"/>
      <c r="Z17" s="181"/>
      <c r="AA17" s="181"/>
      <c r="AB17" s="181"/>
      <c r="AC17" s="182"/>
      <c r="AD17" s="74"/>
      <c r="AE17" s="75"/>
      <c r="AF17" s="76"/>
      <c r="AV17" s="53">
        <v>11</v>
      </c>
      <c r="AW17" s="53" t="str">
        <f t="shared" si="0"/>
        <v>●●分団▲▲部11</v>
      </c>
      <c r="AX17" s="53">
        <v>22</v>
      </c>
      <c r="AY17" s="53" t="str">
        <f t="shared" si="1"/>
        <v>●●分団▲▲部22</v>
      </c>
      <c r="AZ17" s="53">
        <v>33</v>
      </c>
      <c r="BA17" s="53" t="str">
        <f t="shared" si="2"/>
        <v>●●分団▲▲部33</v>
      </c>
      <c r="BH17" s="53" t="s">
        <v>170</v>
      </c>
      <c r="BI17" s="53" t="s">
        <v>236</v>
      </c>
    </row>
    <row r="18" spans="1:62" ht="20.399999999999999" customHeight="1" x14ac:dyDescent="0.2">
      <c r="A18" s="188" t="s">
        <v>222</v>
      </c>
      <c r="B18" s="188"/>
      <c r="C18" s="188" t="s">
        <v>283</v>
      </c>
      <c r="D18" s="188"/>
      <c r="E18" s="188"/>
      <c r="F18" s="191"/>
      <c r="G18" s="180" t="str">
        <f t="shared" si="5"/>
        <v>：～：</v>
      </c>
      <c r="H18" s="181"/>
      <c r="I18" s="181"/>
      <c r="J18" s="181"/>
      <c r="K18" s="181"/>
      <c r="L18" s="181"/>
      <c r="M18" s="182"/>
      <c r="N18" s="74"/>
      <c r="O18" s="84"/>
      <c r="P18" s="76"/>
      <c r="Q18" s="188" t="str">
        <f>IFERROR(VLOOKUP(BA8,#REF!,2,0),"")</f>
        <v/>
      </c>
      <c r="R18" s="188"/>
      <c r="S18" s="188" t="str">
        <f>IFERROR(VLOOKUP(BA8,#REF!,4,FALSE),"")</f>
        <v/>
      </c>
      <c r="T18" s="188"/>
      <c r="U18" s="188"/>
      <c r="V18" s="188"/>
      <c r="W18" s="180" t="str">
        <f t="shared" si="3"/>
        <v/>
      </c>
      <c r="X18" s="181"/>
      <c r="Y18" s="181"/>
      <c r="Z18" s="181"/>
      <c r="AA18" s="181"/>
      <c r="AB18" s="181"/>
      <c r="AC18" s="182"/>
      <c r="AD18" s="74"/>
      <c r="AE18" s="75"/>
      <c r="AF18" s="76"/>
      <c r="BH18" s="53" t="s">
        <v>188</v>
      </c>
      <c r="BI18" s="53" t="s">
        <v>237</v>
      </c>
    </row>
    <row r="19" spans="1:62" ht="20.399999999999999" customHeight="1" x14ac:dyDescent="0.2">
      <c r="A19" s="188" t="s">
        <v>222</v>
      </c>
      <c r="B19" s="188"/>
      <c r="C19" s="188" t="s">
        <v>284</v>
      </c>
      <c r="D19" s="188"/>
      <c r="E19" s="188"/>
      <c r="F19" s="191"/>
      <c r="G19" s="203" t="s">
        <v>292</v>
      </c>
      <c r="H19" s="204"/>
      <c r="I19" s="204"/>
      <c r="J19" s="204"/>
      <c r="K19" s="204"/>
      <c r="L19" s="204"/>
      <c r="M19" s="205"/>
      <c r="N19" s="74"/>
      <c r="O19" s="84">
        <v>2</v>
      </c>
      <c r="P19" s="76"/>
      <c r="Q19" s="188" t="str">
        <f>IFERROR(VLOOKUP(BA9,#REF!,2,0),"")</f>
        <v/>
      </c>
      <c r="R19" s="188"/>
      <c r="S19" s="188" t="str">
        <f>IFERROR(VLOOKUP(BA9,#REF!,4,FALSE),"")</f>
        <v/>
      </c>
      <c r="T19" s="188"/>
      <c r="U19" s="188"/>
      <c r="V19" s="188"/>
      <c r="W19" s="180" t="str">
        <f t="shared" si="3"/>
        <v/>
      </c>
      <c r="X19" s="181"/>
      <c r="Y19" s="181"/>
      <c r="Z19" s="181"/>
      <c r="AA19" s="181"/>
      <c r="AB19" s="181"/>
      <c r="AC19" s="182"/>
      <c r="AD19" s="74"/>
      <c r="AE19" s="75"/>
      <c r="AF19" s="76"/>
      <c r="BH19" s="53" t="s">
        <v>171</v>
      </c>
      <c r="BI19" s="53" t="s">
        <v>234</v>
      </c>
    </row>
    <row r="20" spans="1:62" ht="20.399999999999999" customHeight="1" x14ac:dyDescent="0.2">
      <c r="A20" s="188" t="s">
        <v>222</v>
      </c>
      <c r="B20" s="188"/>
      <c r="C20" s="207" t="s">
        <v>285</v>
      </c>
      <c r="D20" s="188"/>
      <c r="E20" s="188"/>
      <c r="F20" s="191"/>
      <c r="G20" s="180" t="str">
        <f t="shared" si="5"/>
        <v>：～：</v>
      </c>
      <c r="H20" s="181"/>
      <c r="I20" s="181"/>
      <c r="J20" s="181"/>
      <c r="K20" s="181"/>
      <c r="L20" s="181"/>
      <c r="M20" s="182"/>
      <c r="N20" s="74"/>
      <c r="O20" s="84"/>
      <c r="P20" s="76"/>
      <c r="Q20" s="188" t="str">
        <f>IFERROR(VLOOKUP(BA10,#REF!,2,0),"")</f>
        <v/>
      </c>
      <c r="R20" s="188"/>
      <c r="S20" s="188" t="str">
        <f>IFERROR(VLOOKUP(BA10,#REF!,4,FALSE),"")</f>
        <v/>
      </c>
      <c r="T20" s="188"/>
      <c r="U20" s="188"/>
      <c r="V20" s="188"/>
      <c r="W20" s="180" t="str">
        <f t="shared" si="3"/>
        <v/>
      </c>
      <c r="X20" s="181"/>
      <c r="Y20" s="181"/>
      <c r="Z20" s="181"/>
      <c r="AA20" s="181"/>
      <c r="AB20" s="181"/>
      <c r="AC20" s="182"/>
      <c r="AD20" s="74"/>
      <c r="AE20" s="75"/>
      <c r="AF20" s="76"/>
      <c r="BH20" s="53" t="s">
        <v>172</v>
      </c>
    </row>
    <row r="21" spans="1:62" ht="20.399999999999999" customHeight="1" x14ac:dyDescent="0.2">
      <c r="A21" s="188" t="s">
        <v>222</v>
      </c>
      <c r="B21" s="188"/>
      <c r="C21" s="206" t="s">
        <v>286</v>
      </c>
      <c r="D21" s="195"/>
      <c r="E21" s="195"/>
      <c r="F21" s="196"/>
      <c r="G21" s="203" t="s">
        <v>292</v>
      </c>
      <c r="H21" s="204"/>
      <c r="I21" s="204"/>
      <c r="J21" s="204"/>
      <c r="K21" s="204"/>
      <c r="L21" s="204"/>
      <c r="M21" s="205"/>
      <c r="N21" s="74"/>
      <c r="O21" s="84">
        <v>2</v>
      </c>
      <c r="P21" s="76"/>
      <c r="Q21" s="188" t="str">
        <f>IFERROR(VLOOKUP(BA11,#REF!,2,0),"")</f>
        <v/>
      </c>
      <c r="R21" s="188"/>
      <c r="S21" s="188" t="str">
        <f>IFERROR(VLOOKUP(BA11,#REF!,4,FALSE),"")</f>
        <v/>
      </c>
      <c r="T21" s="188"/>
      <c r="U21" s="188"/>
      <c r="V21" s="188"/>
      <c r="W21" s="180" t="str">
        <f t="shared" si="3"/>
        <v/>
      </c>
      <c r="X21" s="181"/>
      <c r="Y21" s="181"/>
      <c r="Z21" s="181"/>
      <c r="AA21" s="181"/>
      <c r="AB21" s="181"/>
      <c r="AC21" s="182"/>
      <c r="AD21" s="74"/>
      <c r="AE21" s="75"/>
      <c r="AF21" s="76"/>
      <c r="BH21" s="53" t="s">
        <v>173</v>
      </c>
    </row>
    <row r="22" spans="1:62" ht="20.399999999999999" customHeight="1" x14ac:dyDescent="0.2">
      <c r="A22" s="188" t="s">
        <v>222</v>
      </c>
      <c r="B22" s="188"/>
      <c r="C22" s="188" t="s">
        <v>287</v>
      </c>
      <c r="D22" s="188"/>
      <c r="E22" s="188"/>
      <c r="F22" s="191"/>
      <c r="G22" s="180" t="str">
        <f t="shared" si="5"/>
        <v>：～：</v>
      </c>
      <c r="H22" s="181"/>
      <c r="I22" s="181"/>
      <c r="J22" s="181"/>
      <c r="K22" s="181"/>
      <c r="L22" s="181"/>
      <c r="M22" s="182"/>
      <c r="N22" s="74"/>
      <c r="O22" s="84"/>
      <c r="P22" s="76"/>
      <c r="Q22" s="188" t="str">
        <f>IFERROR(VLOOKUP(BA12,#REF!,2,0),"")</f>
        <v/>
      </c>
      <c r="R22" s="188"/>
      <c r="S22" s="188" t="str">
        <f>IFERROR(VLOOKUP(BA12,#REF!,4,FALSE),"")</f>
        <v/>
      </c>
      <c r="T22" s="188"/>
      <c r="U22" s="188"/>
      <c r="V22" s="188"/>
      <c r="W22" s="180" t="str">
        <f t="shared" si="3"/>
        <v/>
      </c>
      <c r="X22" s="181"/>
      <c r="Y22" s="181"/>
      <c r="Z22" s="181"/>
      <c r="AA22" s="181"/>
      <c r="AB22" s="181"/>
      <c r="AC22" s="182"/>
      <c r="AD22" s="74"/>
      <c r="AE22" s="75"/>
      <c r="AF22" s="76"/>
      <c r="BH22" s="53" t="s">
        <v>174</v>
      </c>
    </row>
    <row r="23" spans="1:62" ht="20.399999999999999" customHeight="1" x14ac:dyDescent="0.2">
      <c r="A23" s="188" t="s">
        <v>222</v>
      </c>
      <c r="B23" s="188"/>
      <c r="C23" s="188" t="s">
        <v>288</v>
      </c>
      <c r="D23" s="188"/>
      <c r="E23" s="188"/>
      <c r="F23" s="191"/>
      <c r="G23" s="180" t="str">
        <f t="shared" si="5"/>
        <v>：～：</v>
      </c>
      <c r="H23" s="181"/>
      <c r="I23" s="181"/>
      <c r="J23" s="181"/>
      <c r="K23" s="181"/>
      <c r="L23" s="181"/>
      <c r="M23" s="182"/>
      <c r="N23" s="74"/>
      <c r="O23" s="84"/>
      <c r="P23" s="76"/>
      <c r="Q23" s="188" t="str">
        <f>IFERROR(VLOOKUP(BA13,#REF!,2,0),"")</f>
        <v/>
      </c>
      <c r="R23" s="188"/>
      <c r="S23" s="188" t="str">
        <f>IFERROR(VLOOKUP(BA13,#REF!,4,FALSE),"")</f>
        <v/>
      </c>
      <c r="T23" s="188"/>
      <c r="U23" s="188"/>
      <c r="V23" s="188"/>
      <c r="W23" s="180" t="str">
        <f t="shared" si="3"/>
        <v/>
      </c>
      <c r="X23" s="181"/>
      <c r="Y23" s="181"/>
      <c r="Z23" s="181"/>
      <c r="AA23" s="181"/>
      <c r="AB23" s="181"/>
      <c r="AC23" s="182"/>
      <c r="AD23" s="74"/>
      <c r="AE23" s="75"/>
      <c r="AF23" s="76"/>
      <c r="BH23" s="53" t="s">
        <v>175</v>
      </c>
    </row>
    <row r="24" spans="1:62" ht="20.399999999999999" customHeight="1" x14ac:dyDescent="0.2">
      <c r="A24" s="188" t="s">
        <v>222</v>
      </c>
      <c r="B24" s="188"/>
      <c r="C24" s="188" t="s">
        <v>289</v>
      </c>
      <c r="D24" s="188"/>
      <c r="E24" s="188"/>
      <c r="F24" s="191"/>
      <c r="G24" s="203" t="s">
        <v>292</v>
      </c>
      <c r="H24" s="204"/>
      <c r="I24" s="204"/>
      <c r="J24" s="204"/>
      <c r="K24" s="204"/>
      <c r="L24" s="204"/>
      <c r="M24" s="205"/>
      <c r="N24" s="74"/>
      <c r="O24" s="84">
        <v>2</v>
      </c>
      <c r="P24" s="76"/>
      <c r="Q24" s="188" t="str">
        <f>IFERROR(VLOOKUP(BA14,#REF!,2,0),"")</f>
        <v/>
      </c>
      <c r="R24" s="188"/>
      <c r="S24" s="188" t="str">
        <f>IFERROR(VLOOKUP(BA14,#REF!,4,FALSE),"")</f>
        <v/>
      </c>
      <c r="T24" s="188"/>
      <c r="U24" s="188"/>
      <c r="V24" s="188"/>
      <c r="W24" s="180" t="str">
        <f t="shared" si="3"/>
        <v/>
      </c>
      <c r="X24" s="181"/>
      <c r="Y24" s="181"/>
      <c r="Z24" s="181"/>
      <c r="AA24" s="181"/>
      <c r="AB24" s="181"/>
      <c r="AC24" s="182"/>
      <c r="AD24" s="74"/>
      <c r="AE24" s="75"/>
      <c r="AF24" s="76"/>
      <c r="BH24" s="53" t="s">
        <v>176</v>
      </c>
    </row>
    <row r="25" spans="1:62" ht="20.399999999999999" customHeight="1" x14ac:dyDescent="0.2">
      <c r="A25" s="188" t="s">
        <v>222</v>
      </c>
      <c r="B25" s="188"/>
      <c r="C25" s="188" t="s">
        <v>290</v>
      </c>
      <c r="D25" s="188"/>
      <c r="E25" s="188"/>
      <c r="F25" s="191"/>
      <c r="G25" s="203" t="s">
        <v>292</v>
      </c>
      <c r="H25" s="204"/>
      <c r="I25" s="204"/>
      <c r="J25" s="204"/>
      <c r="K25" s="204"/>
      <c r="L25" s="204"/>
      <c r="M25" s="205"/>
      <c r="N25" s="74"/>
      <c r="O25" s="84">
        <v>2</v>
      </c>
      <c r="P25" s="76"/>
      <c r="Q25" s="188" t="str">
        <f>IFERROR(VLOOKUP(BA15,#REF!,2,0),"")</f>
        <v/>
      </c>
      <c r="R25" s="188"/>
      <c r="S25" s="188" t="str">
        <f>IFERROR(VLOOKUP(BA15,#REF!,4,FALSE),"")</f>
        <v/>
      </c>
      <c r="T25" s="188"/>
      <c r="U25" s="188"/>
      <c r="V25" s="188"/>
      <c r="W25" s="180" t="str">
        <f t="shared" si="3"/>
        <v/>
      </c>
      <c r="X25" s="181"/>
      <c r="Y25" s="181"/>
      <c r="Z25" s="181"/>
      <c r="AA25" s="181"/>
      <c r="AB25" s="181"/>
      <c r="AC25" s="182"/>
      <c r="AD25" s="74"/>
      <c r="AE25" s="75"/>
      <c r="AF25" s="76"/>
      <c r="BH25" s="53" t="s">
        <v>189</v>
      </c>
    </row>
    <row r="26" spans="1:62" ht="20.399999999999999" customHeight="1" x14ac:dyDescent="0.2">
      <c r="A26" s="188" t="str">
        <f>IFERROR(VLOOKUP(AY11,#REF!,2,0),"")</f>
        <v/>
      </c>
      <c r="B26" s="188"/>
      <c r="C26" s="188" t="str">
        <f>IFERROR(VLOOKUP(AY11,#REF!,4,FALSE),"")</f>
        <v/>
      </c>
      <c r="D26" s="188"/>
      <c r="E26" s="188"/>
      <c r="F26" s="191"/>
      <c r="G26" s="192" t="str">
        <f t="shared" si="5"/>
        <v/>
      </c>
      <c r="H26" s="193"/>
      <c r="I26" s="193"/>
      <c r="J26" s="193"/>
      <c r="K26" s="193"/>
      <c r="L26" s="193"/>
      <c r="M26" s="194"/>
      <c r="N26" s="74"/>
      <c r="O26" s="75"/>
      <c r="P26" s="76"/>
      <c r="Q26" s="188" t="str">
        <f>IFERROR(VLOOKUP(BA16,#REF!,2,0),"")</f>
        <v/>
      </c>
      <c r="R26" s="188"/>
      <c r="S26" s="188" t="str">
        <f>IFERROR(VLOOKUP(BA16,#REF!,4,FALSE),"")</f>
        <v/>
      </c>
      <c r="T26" s="188"/>
      <c r="U26" s="188"/>
      <c r="V26" s="188"/>
      <c r="W26" s="180" t="str">
        <f t="shared" si="3"/>
        <v/>
      </c>
      <c r="X26" s="181"/>
      <c r="Y26" s="181"/>
      <c r="Z26" s="181"/>
      <c r="AA26" s="181"/>
      <c r="AB26" s="181"/>
      <c r="AC26" s="182"/>
      <c r="AD26" s="74"/>
      <c r="AE26" s="75"/>
      <c r="AF26" s="76"/>
      <c r="BH26" s="53" t="s">
        <v>177</v>
      </c>
    </row>
    <row r="27" spans="1:62" ht="20.399999999999999" customHeight="1" x14ac:dyDescent="0.2">
      <c r="A27" s="169" t="s">
        <v>305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1"/>
      <c r="Q27" s="178">
        <v>2</v>
      </c>
      <c r="R27" s="179"/>
      <c r="S27" s="158" t="s">
        <v>299</v>
      </c>
      <c r="T27" s="159"/>
      <c r="U27" s="159"/>
      <c r="V27" s="160"/>
      <c r="W27" s="161" t="s">
        <v>294</v>
      </c>
      <c r="X27" s="162"/>
      <c r="Y27" s="162"/>
      <c r="Z27" s="162"/>
      <c r="AA27" s="162"/>
      <c r="AB27" s="162"/>
      <c r="AC27" s="165"/>
      <c r="AD27" s="74"/>
      <c r="AE27" s="75"/>
      <c r="AF27" s="76"/>
      <c r="BH27" s="53" t="s">
        <v>178</v>
      </c>
    </row>
    <row r="28" spans="1:62" ht="20.399999999999999" customHeight="1" x14ac:dyDescent="0.2">
      <c r="A28" s="172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4"/>
      <c r="Q28" s="178">
        <v>4</v>
      </c>
      <c r="R28" s="179"/>
      <c r="S28" s="158" t="s">
        <v>300</v>
      </c>
      <c r="T28" s="159"/>
      <c r="U28" s="159"/>
      <c r="V28" s="160"/>
      <c r="W28" s="161" t="s">
        <v>240</v>
      </c>
      <c r="X28" s="162"/>
      <c r="Y28" s="162"/>
      <c r="Z28" s="162"/>
      <c r="AA28" s="162"/>
      <c r="AB28" s="162"/>
      <c r="AC28" s="165"/>
      <c r="AD28" s="74"/>
      <c r="AE28" s="75"/>
      <c r="AF28" s="76"/>
      <c r="BH28" s="53" t="s">
        <v>179</v>
      </c>
    </row>
    <row r="29" spans="1:62" ht="20.399999999999999" customHeight="1" x14ac:dyDescent="0.2">
      <c r="A29" s="172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4"/>
      <c r="Q29" s="178">
        <v>6</v>
      </c>
      <c r="R29" s="179"/>
      <c r="S29" s="158" t="s">
        <v>301</v>
      </c>
      <c r="T29" s="159"/>
      <c r="U29" s="159"/>
      <c r="V29" s="160"/>
      <c r="W29" s="161" t="s">
        <v>240</v>
      </c>
      <c r="X29" s="162"/>
      <c r="Y29" s="162"/>
      <c r="Z29" s="162"/>
      <c r="AA29" s="162"/>
      <c r="AB29" s="162"/>
      <c r="AC29" s="165"/>
      <c r="AD29" s="74"/>
      <c r="AE29" s="75"/>
      <c r="AF29" s="76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3" t="s">
        <v>180</v>
      </c>
      <c r="BJ29" s="55"/>
    </row>
    <row r="30" spans="1:62" ht="20.399999999999999" customHeight="1" x14ac:dyDescent="0.2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4"/>
      <c r="Q30" s="178">
        <v>8</v>
      </c>
      <c r="R30" s="179"/>
      <c r="S30" s="158" t="s">
        <v>302</v>
      </c>
      <c r="T30" s="159"/>
      <c r="U30" s="159"/>
      <c r="V30" s="160"/>
      <c r="W30" s="161" t="s">
        <v>295</v>
      </c>
      <c r="X30" s="162"/>
      <c r="Y30" s="162"/>
      <c r="Z30" s="162"/>
      <c r="AA30" s="162"/>
      <c r="AB30" s="162"/>
      <c r="AC30" s="165"/>
      <c r="AD30" s="74"/>
      <c r="AE30" s="75"/>
      <c r="AF30" s="76"/>
      <c r="BH30" s="55" t="s">
        <v>190</v>
      </c>
      <c r="BI30" s="55"/>
    </row>
    <row r="31" spans="1:62" ht="20.399999999999999" customHeight="1" x14ac:dyDescent="0.2">
      <c r="A31" s="175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7"/>
      <c r="Q31" s="158" t="s">
        <v>239</v>
      </c>
      <c r="R31" s="159"/>
      <c r="S31" s="159"/>
      <c r="T31" s="159"/>
      <c r="U31" s="159"/>
      <c r="V31" s="160"/>
      <c r="W31" s="161" t="s">
        <v>296</v>
      </c>
      <c r="X31" s="162"/>
      <c r="Y31" s="162"/>
      <c r="Z31" s="162"/>
      <c r="AA31" s="162"/>
      <c r="AB31" s="162"/>
      <c r="AC31" s="165"/>
      <c r="AD31" s="74"/>
      <c r="AE31" s="75"/>
      <c r="AF31" s="76"/>
      <c r="BH31" s="53" t="s">
        <v>181</v>
      </c>
    </row>
    <row r="32" spans="1:62" ht="20.399999999999999" customHeight="1" x14ac:dyDescent="0.2">
      <c r="A32" s="55"/>
      <c r="B32" s="55" t="s">
        <v>264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BH32" s="53" t="s">
        <v>182</v>
      </c>
    </row>
    <row r="33" spans="1:60" ht="30" customHeight="1" x14ac:dyDescent="0.2">
      <c r="G33" s="166" t="s">
        <v>186</v>
      </c>
      <c r="H33" s="166"/>
      <c r="I33" s="166"/>
      <c r="J33" s="166"/>
      <c r="K33" s="166"/>
      <c r="L33" s="166"/>
      <c r="M33" s="167" t="str">
        <f>V4</f>
        <v>●●分団</v>
      </c>
      <c r="N33" s="167"/>
      <c r="O33" s="167"/>
      <c r="P33" s="167"/>
      <c r="Q33" s="167"/>
      <c r="R33" s="167"/>
      <c r="S33" s="168" t="s">
        <v>297</v>
      </c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BH33" s="53" t="s">
        <v>183</v>
      </c>
    </row>
    <row r="34" spans="1:60" ht="16.2" customHeight="1" x14ac:dyDescent="0.2">
      <c r="A34" s="154" t="s">
        <v>265</v>
      </c>
      <c r="B34" s="154"/>
      <c r="C34" s="154"/>
      <c r="D34" s="154"/>
      <c r="E34" s="154"/>
      <c r="F34" s="154"/>
      <c r="G34" s="154"/>
      <c r="H34" s="71"/>
      <c r="I34" s="71"/>
      <c r="J34" s="71"/>
      <c r="K34" s="71"/>
      <c r="L34" s="71"/>
      <c r="M34" s="78"/>
      <c r="N34" s="78"/>
      <c r="O34" s="78"/>
      <c r="P34" s="78"/>
      <c r="Q34" s="78"/>
      <c r="R34" s="78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</row>
    <row r="35" spans="1:60" s="87" customFormat="1" ht="16.2" customHeight="1" x14ac:dyDescent="0.2">
      <c r="A35" s="164" t="s">
        <v>307</v>
      </c>
      <c r="B35" s="164"/>
      <c r="C35" s="164"/>
      <c r="D35" s="164"/>
      <c r="E35" s="164"/>
      <c r="F35" s="164"/>
      <c r="G35" s="161" t="s">
        <v>240</v>
      </c>
      <c r="H35" s="162"/>
      <c r="I35" s="162"/>
      <c r="J35" s="162"/>
      <c r="K35" s="162"/>
      <c r="L35" s="162"/>
      <c r="M35" s="162"/>
      <c r="N35" s="88" t="s">
        <v>266</v>
      </c>
      <c r="O35" s="163" t="s">
        <v>308</v>
      </c>
      <c r="P35" s="163"/>
      <c r="Q35" s="163"/>
      <c r="R35" s="163"/>
      <c r="S35" s="163"/>
      <c r="T35" s="85"/>
      <c r="U35" s="86"/>
      <c r="V35" s="86"/>
      <c r="W35" s="86"/>
      <c r="X35" s="86"/>
      <c r="Y35" s="86"/>
      <c r="Z35" s="86"/>
      <c r="AA35" s="86"/>
      <c r="AB35" s="82"/>
      <c r="AC35" s="83" t="s">
        <v>271</v>
      </c>
      <c r="AD35" s="77"/>
      <c r="AE35" s="77"/>
      <c r="AF35" s="77"/>
    </row>
    <row r="36" spans="1:60" ht="16.2" customHeight="1" x14ac:dyDescent="0.2">
      <c r="A36" s="155" t="s">
        <v>256</v>
      </c>
      <c r="B36" s="156"/>
      <c r="C36" s="156"/>
      <c r="D36" s="156"/>
      <c r="E36" s="156"/>
      <c r="F36" s="157"/>
      <c r="G36" s="161" t="s">
        <v>240</v>
      </c>
      <c r="H36" s="162"/>
      <c r="I36" s="162"/>
      <c r="J36" s="162"/>
      <c r="K36" s="162"/>
      <c r="L36" s="162"/>
      <c r="M36" s="162"/>
      <c r="N36" s="81" t="s">
        <v>266</v>
      </c>
      <c r="O36" s="163" t="s">
        <v>267</v>
      </c>
      <c r="P36" s="163"/>
      <c r="Q36" s="163"/>
      <c r="R36" s="163"/>
      <c r="S36" s="163"/>
      <c r="T36" s="75"/>
      <c r="U36" s="75"/>
      <c r="V36" s="75"/>
      <c r="W36" s="75"/>
      <c r="X36" s="75"/>
      <c r="Y36" s="75"/>
      <c r="Z36" s="75"/>
      <c r="AA36" s="75"/>
      <c r="AB36" s="82"/>
      <c r="AC36" s="83" t="s">
        <v>271</v>
      </c>
      <c r="AD36" s="77"/>
      <c r="AE36" s="77"/>
      <c r="AF36" s="77"/>
    </row>
    <row r="37" spans="1:60" ht="16.2" customHeight="1" x14ac:dyDescent="0.2">
      <c r="A37" s="155" t="s">
        <v>255</v>
      </c>
      <c r="B37" s="156"/>
      <c r="C37" s="156"/>
      <c r="D37" s="156"/>
      <c r="E37" s="156"/>
      <c r="F37" s="157"/>
      <c r="G37" s="161" t="s">
        <v>240</v>
      </c>
      <c r="H37" s="162"/>
      <c r="I37" s="162"/>
      <c r="J37" s="162"/>
      <c r="K37" s="162"/>
      <c r="L37" s="162"/>
      <c r="M37" s="162"/>
      <c r="N37" s="81" t="s">
        <v>266</v>
      </c>
      <c r="O37" s="163" t="s">
        <v>268</v>
      </c>
      <c r="P37" s="163"/>
      <c r="Q37" s="163"/>
      <c r="R37" s="163"/>
      <c r="S37" s="163"/>
      <c r="T37" s="75"/>
      <c r="U37" s="75"/>
      <c r="V37" s="75"/>
      <c r="W37" s="75"/>
      <c r="X37" s="75"/>
      <c r="Y37" s="75"/>
      <c r="Z37" s="75"/>
      <c r="AA37" s="75"/>
      <c r="AB37" s="82"/>
      <c r="AC37" s="83" t="s">
        <v>271</v>
      </c>
      <c r="AD37" s="77"/>
      <c r="AE37" s="77"/>
      <c r="AF37" s="77"/>
      <c r="BH37" s="53" t="s">
        <v>184</v>
      </c>
    </row>
    <row r="38" spans="1:60" ht="16.2" customHeight="1" x14ac:dyDescent="0.2">
      <c r="A38" s="155" t="s">
        <v>257</v>
      </c>
      <c r="B38" s="156"/>
      <c r="C38" s="156"/>
      <c r="D38" s="156"/>
      <c r="E38" s="156"/>
      <c r="F38" s="157"/>
      <c r="G38" s="161" t="s">
        <v>240</v>
      </c>
      <c r="H38" s="162"/>
      <c r="I38" s="162"/>
      <c r="J38" s="162"/>
      <c r="K38" s="162"/>
      <c r="L38" s="162"/>
      <c r="M38" s="162"/>
      <c r="N38" s="81" t="s">
        <v>266</v>
      </c>
      <c r="O38" s="163" t="s">
        <v>269</v>
      </c>
      <c r="P38" s="163"/>
      <c r="Q38" s="163"/>
      <c r="R38" s="163"/>
      <c r="S38" s="163"/>
      <c r="T38" s="75"/>
      <c r="U38" s="75"/>
      <c r="V38" s="75"/>
      <c r="W38" s="75"/>
      <c r="X38" s="75"/>
      <c r="Y38" s="75"/>
      <c r="Z38" s="75"/>
      <c r="AA38" s="75"/>
      <c r="AB38" s="82"/>
      <c r="AC38" s="83" t="s">
        <v>271</v>
      </c>
      <c r="AD38" s="77"/>
      <c r="AE38" s="77"/>
      <c r="AF38" s="77"/>
      <c r="BH38" s="53" t="s">
        <v>185</v>
      </c>
    </row>
    <row r="39" spans="1:60" s="55" customFormat="1" ht="16.2" customHeight="1" x14ac:dyDescent="0.2">
      <c r="A39" s="155" t="s">
        <v>258</v>
      </c>
      <c r="B39" s="156"/>
      <c r="C39" s="156"/>
      <c r="D39" s="156"/>
      <c r="E39" s="156"/>
      <c r="F39" s="157"/>
      <c r="G39" s="161" t="s">
        <v>240</v>
      </c>
      <c r="H39" s="162"/>
      <c r="I39" s="162"/>
      <c r="J39" s="162"/>
      <c r="K39" s="162"/>
      <c r="L39" s="162"/>
      <c r="M39" s="162"/>
      <c r="N39" s="81" t="s">
        <v>266</v>
      </c>
      <c r="O39" s="163" t="s">
        <v>270</v>
      </c>
      <c r="P39" s="163"/>
      <c r="Q39" s="163"/>
      <c r="R39" s="163"/>
      <c r="S39" s="163"/>
      <c r="T39" s="75"/>
      <c r="U39" s="75"/>
      <c r="V39" s="75"/>
      <c r="W39" s="75"/>
      <c r="X39" s="75"/>
      <c r="Y39" s="75"/>
      <c r="Z39" s="75"/>
      <c r="AA39" s="75"/>
      <c r="AB39" s="82"/>
      <c r="AC39" s="83" t="s">
        <v>271</v>
      </c>
      <c r="AD39" s="53"/>
      <c r="AE39" s="53"/>
      <c r="AF39" s="53"/>
    </row>
    <row r="40" spans="1:60" ht="16.2" customHeight="1" x14ac:dyDescent="0.2">
      <c r="A40" s="158" t="s">
        <v>239</v>
      </c>
      <c r="B40" s="159"/>
      <c r="C40" s="159"/>
      <c r="D40" s="159"/>
      <c r="E40" s="159"/>
      <c r="F40" s="160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82"/>
      <c r="AC40" s="83" t="s">
        <v>271</v>
      </c>
    </row>
    <row r="41" spans="1:60" ht="13.8" x14ac:dyDescent="0.2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</row>
  </sheetData>
  <mergeCells count="155">
    <mergeCell ref="W12:AC12"/>
    <mergeCell ref="A15:B15"/>
    <mergeCell ref="C15:F15"/>
    <mergeCell ref="G15:M15"/>
    <mergeCell ref="G10:M10"/>
    <mergeCell ref="N10:P10"/>
    <mergeCell ref="W10:AC10"/>
    <mergeCell ref="AD10:AF10"/>
    <mergeCell ref="A35:F35"/>
    <mergeCell ref="G35:M35"/>
    <mergeCell ref="O35:S35"/>
    <mergeCell ref="A7:D7"/>
    <mergeCell ref="E7:U7"/>
    <mergeCell ref="V7:Z7"/>
    <mergeCell ref="AA7:AE7"/>
    <mergeCell ref="A8:D8"/>
    <mergeCell ref="E8:AE8"/>
    <mergeCell ref="A13:B13"/>
    <mergeCell ref="C13:F13"/>
    <mergeCell ref="G13:M13"/>
    <mergeCell ref="Q13:R13"/>
    <mergeCell ref="S13:V13"/>
    <mergeCell ref="W13:AC13"/>
    <mergeCell ref="A12:B12"/>
    <mergeCell ref="C12:F12"/>
    <mergeCell ref="G12:M12"/>
    <mergeCell ref="Q12:R12"/>
    <mergeCell ref="S12:V12"/>
    <mergeCell ref="A14:B14"/>
    <mergeCell ref="C14:F14"/>
    <mergeCell ref="G14:M14"/>
    <mergeCell ref="Q14:R14"/>
    <mergeCell ref="S14:V14"/>
    <mergeCell ref="W14:AC14"/>
    <mergeCell ref="A1:AT3"/>
    <mergeCell ref="P4:U4"/>
    <mergeCell ref="V4:Z4"/>
    <mergeCell ref="AA4:AD4"/>
    <mergeCell ref="S5:U5"/>
    <mergeCell ref="A6:AT6"/>
    <mergeCell ref="A11:B11"/>
    <mergeCell ref="C11:F11"/>
    <mergeCell ref="G11:M11"/>
    <mergeCell ref="Q11:R11"/>
    <mergeCell ref="S11:V11"/>
    <mergeCell ref="W11:AC11"/>
    <mergeCell ref="A9:D9"/>
    <mergeCell ref="E9:AE9"/>
    <mergeCell ref="A10:B10"/>
    <mergeCell ref="C10:F10"/>
    <mergeCell ref="Q10:R10"/>
    <mergeCell ref="S10:V10"/>
    <mergeCell ref="A16:B16"/>
    <mergeCell ref="C16:F16"/>
    <mergeCell ref="G16:M16"/>
    <mergeCell ref="Q16:R16"/>
    <mergeCell ref="S16:V16"/>
    <mergeCell ref="W16:AC16"/>
    <mergeCell ref="Q15:R15"/>
    <mergeCell ref="S15:V15"/>
    <mergeCell ref="W15:AC15"/>
    <mergeCell ref="A18:B18"/>
    <mergeCell ref="C18:F18"/>
    <mergeCell ref="G18:M18"/>
    <mergeCell ref="Q18:R18"/>
    <mergeCell ref="S18:V18"/>
    <mergeCell ref="W18:AC18"/>
    <mergeCell ref="A17:B17"/>
    <mergeCell ref="C17:F17"/>
    <mergeCell ref="G17:M17"/>
    <mergeCell ref="Q17:R17"/>
    <mergeCell ref="S17:V17"/>
    <mergeCell ref="W17:AC17"/>
    <mergeCell ref="A20:B20"/>
    <mergeCell ref="C20:F20"/>
    <mergeCell ref="G20:M20"/>
    <mergeCell ref="Q20:R20"/>
    <mergeCell ref="S20:V20"/>
    <mergeCell ref="W20:AC20"/>
    <mergeCell ref="A19:B19"/>
    <mergeCell ref="C19:F19"/>
    <mergeCell ref="G19:M19"/>
    <mergeCell ref="Q19:R19"/>
    <mergeCell ref="S19:V19"/>
    <mergeCell ref="W19:AC19"/>
    <mergeCell ref="A22:B22"/>
    <mergeCell ref="C22:F22"/>
    <mergeCell ref="G22:M22"/>
    <mergeCell ref="Q22:R22"/>
    <mergeCell ref="S22:V22"/>
    <mergeCell ref="W22:AC22"/>
    <mergeCell ref="A21:B21"/>
    <mergeCell ref="C21:F21"/>
    <mergeCell ref="G21:M21"/>
    <mergeCell ref="Q21:R21"/>
    <mergeCell ref="S21:V21"/>
    <mergeCell ref="W21:AC21"/>
    <mergeCell ref="W25:AC25"/>
    <mergeCell ref="A24:B24"/>
    <mergeCell ref="C24:F24"/>
    <mergeCell ref="G24:M24"/>
    <mergeCell ref="Q24:R24"/>
    <mergeCell ref="S24:V24"/>
    <mergeCell ref="W24:AC24"/>
    <mergeCell ref="A23:B23"/>
    <mergeCell ref="C23:F23"/>
    <mergeCell ref="G23:M23"/>
    <mergeCell ref="Q23:R23"/>
    <mergeCell ref="S23:V23"/>
    <mergeCell ref="W23:AC23"/>
    <mergeCell ref="S29:V29"/>
    <mergeCell ref="S30:V30"/>
    <mergeCell ref="Q27:R27"/>
    <mergeCell ref="Q28:R28"/>
    <mergeCell ref="Q29:R29"/>
    <mergeCell ref="Q30:R30"/>
    <mergeCell ref="A25:B25"/>
    <mergeCell ref="C25:F25"/>
    <mergeCell ref="G25:M25"/>
    <mergeCell ref="Q25:R25"/>
    <mergeCell ref="S25:V25"/>
    <mergeCell ref="W27:AC27"/>
    <mergeCell ref="W28:AC28"/>
    <mergeCell ref="A26:B26"/>
    <mergeCell ref="C26:F26"/>
    <mergeCell ref="G26:M26"/>
    <mergeCell ref="Q26:R26"/>
    <mergeCell ref="S26:V26"/>
    <mergeCell ref="W26:AC26"/>
    <mergeCell ref="S27:V27"/>
    <mergeCell ref="S28:V28"/>
    <mergeCell ref="A40:F40"/>
    <mergeCell ref="A41:AF41"/>
    <mergeCell ref="W5:AE5"/>
    <mergeCell ref="A27:P31"/>
    <mergeCell ref="A38:F38"/>
    <mergeCell ref="G38:M38"/>
    <mergeCell ref="O38:S38"/>
    <mergeCell ref="A39:F39"/>
    <mergeCell ref="G39:M39"/>
    <mergeCell ref="O39:S39"/>
    <mergeCell ref="A34:G34"/>
    <mergeCell ref="A36:F36"/>
    <mergeCell ref="G36:M36"/>
    <mergeCell ref="O36:S36"/>
    <mergeCell ref="A37:F37"/>
    <mergeCell ref="G37:M37"/>
    <mergeCell ref="O37:S37"/>
    <mergeCell ref="Q31:V31"/>
    <mergeCell ref="W31:AC31"/>
    <mergeCell ref="G33:L33"/>
    <mergeCell ref="M33:R33"/>
    <mergeCell ref="S33:AF33"/>
    <mergeCell ref="W29:AC29"/>
    <mergeCell ref="W30:AC30"/>
  </mergeCells>
  <phoneticPr fontId="1"/>
  <printOptions horizontalCentered="1" verticalCentered="1"/>
  <pageMargins left="0.9055118110236221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view="pageBreakPreview" zoomScaleNormal="85" zoomScaleSheetLayoutView="100" workbookViewId="0">
      <selection activeCell="M12" sqref="M12"/>
    </sheetView>
  </sheetViews>
  <sheetFormatPr defaultRowHeight="13.2" x14ac:dyDescent="0.2"/>
  <cols>
    <col min="1" max="3" width="3.33203125" customWidth="1"/>
    <col min="4" max="4" width="10.77734375" customWidth="1"/>
    <col min="5" max="5" width="16.88671875" customWidth="1"/>
    <col min="6" max="7" width="12.21875" customWidth="1"/>
    <col min="8" max="8" width="9.6640625" customWidth="1"/>
    <col min="9" max="9" width="9.33203125" customWidth="1"/>
    <col min="10" max="10" width="6.33203125" customWidth="1"/>
    <col min="11" max="11" width="9.33203125" customWidth="1"/>
  </cols>
  <sheetData>
    <row r="1" spans="1:12" s="4" customFormat="1" ht="31.8" customHeight="1" x14ac:dyDescent="0.2">
      <c r="A1" s="210" t="s">
        <v>117</v>
      </c>
      <c r="B1" s="210"/>
      <c r="C1" s="210"/>
      <c r="D1" s="210"/>
      <c r="E1" s="210"/>
      <c r="F1" s="211" t="s">
        <v>116</v>
      </c>
      <c r="G1" s="211"/>
      <c r="H1" s="211"/>
      <c r="I1" s="211"/>
      <c r="J1" s="211"/>
      <c r="K1" s="211"/>
      <c r="L1" s="3"/>
    </row>
    <row r="2" spans="1:12" s="4" customFormat="1" ht="6" customHeight="1" x14ac:dyDescent="0.2">
      <c r="A2" s="42"/>
      <c r="B2" s="42"/>
      <c r="C2" s="42"/>
      <c r="D2" s="42"/>
      <c r="E2" s="42"/>
      <c r="F2" s="39"/>
      <c r="G2" s="39"/>
      <c r="H2" s="39"/>
      <c r="I2" s="39"/>
      <c r="J2" s="39"/>
      <c r="K2" s="39"/>
      <c r="L2" s="3"/>
    </row>
    <row r="3" spans="1:12" s="4" customFormat="1" ht="16.8" customHeight="1" x14ac:dyDescent="0.2">
      <c r="A3" s="212" t="s">
        <v>36</v>
      </c>
      <c r="B3" s="213" t="s">
        <v>37</v>
      </c>
      <c r="C3" s="214" t="s">
        <v>38</v>
      </c>
      <c r="D3" s="119" t="s">
        <v>39</v>
      </c>
      <c r="E3" s="119" t="s">
        <v>45</v>
      </c>
      <c r="F3" s="119" t="s">
        <v>40</v>
      </c>
      <c r="G3" s="119"/>
      <c r="H3" s="215" t="s">
        <v>44</v>
      </c>
      <c r="I3" s="119" t="s">
        <v>47</v>
      </c>
      <c r="J3" s="215" t="s">
        <v>152</v>
      </c>
      <c r="K3" s="215" t="s">
        <v>46</v>
      </c>
    </row>
    <row r="4" spans="1:12" s="4" customFormat="1" ht="16.8" customHeight="1" x14ac:dyDescent="0.2">
      <c r="A4" s="212"/>
      <c r="B4" s="213"/>
      <c r="C4" s="214"/>
      <c r="D4" s="119"/>
      <c r="E4" s="119"/>
      <c r="F4" s="41" t="s">
        <v>41</v>
      </c>
      <c r="G4" s="41" t="s">
        <v>42</v>
      </c>
      <c r="H4" s="119"/>
      <c r="I4" s="119"/>
      <c r="J4" s="119"/>
      <c r="K4" s="119"/>
    </row>
    <row r="5" spans="1:12" s="4" customFormat="1" ht="26.4" customHeight="1" x14ac:dyDescent="0.15">
      <c r="A5" s="5"/>
      <c r="B5" s="49"/>
      <c r="C5" s="48"/>
      <c r="D5" s="5"/>
      <c r="E5" s="6"/>
      <c r="F5" s="50" t="s">
        <v>43</v>
      </c>
      <c r="G5" s="50" t="s">
        <v>43</v>
      </c>
      <c r="H5" s="50" t="s">
        <v>43</v>
      </c>
      <c r="I5" s="6"/>
      <c r="J5" s="50" t="s">
        <v>153</v>
      </c>
      <c r="K5" s="6"/>
    </row>
    <row r="6" spans="1:12" s="4" customFormat="1" ht="26.4" customHeight="1" x14ac:dyDescent="0.15">
      <c r="A6" s="5"/>
      <c r="B6" s="49"/>
      <c r="C6" s="48"/>
      <c r="D6" s="5"/>
      <c r="E6" s="6"/>
      <c r="F6" s="50" t="s">
        <v>43</v>
      </c>
      <c r="G6" s="50" t="s">
        <v>43</v>
      </c>
      <c r="H6" s="50" t="s">
        <v>43</v>
      </c>
      <c r="I6" s="6"/>
      <c r="J6" s="50" t="s">
        <v>153</v>
      </c>
      <c r="K6" s="6"/>
    </row>
    <row r="7" spans="1:12" s="4" customFormat="1" ht="26.4" customHeight="1" x14ac:dyDescent="0.15">
      <c r="A7" s="5"/>
      <c r="B7" s="49"/>
      <c r="C7" s="48"/>
      <c r="D7" s="5"/>
      <c r="E7" s="6"/>
      <c r="F7" s="50" t="s">
        <v>43</v>
      </c>
      <c r="G7" s="50" t="s">
        <v>43</v>
      </c>
      <c r="H7" s="50" t="s">
        <v>43</v>
      </c>
      <c r="I7" s="6"/>
      <c r="J7" s="50" t="s">
        <v>153</v>
      </c>
      <c r="K7" s="6"/>
    </row>
    <row r="8" spans="1:12" s="4" customFormat="1" ht="26.4" customHeight="1" x14ac:dyDescent="0.15">
      <c r="A8" s="5"/>
      <c r="B8" s="49"/>
      <c r="C8" s="48"/>
      <c r="D8" s="5"/>
      <c r="E8" s="6"/>
      <c r="F8" s="50" t="s">
        <v>43</v>
      </c>
      <c r="G8" s="50" t="s">
        <v>43</v>
      </c>
      <c r="H8" s="50" t="s">
        <v>43</v>
      </c>
      <c r="I8" s="6"/>
      <c r="J8" s="50" t="s">
        <v>153</v>
      </c>
      <c r="K8" s="6"/>
    </row>
    <row r="9" spans="1:12" s="4" customFormat="1" ht="26.4" customHeight="1" x14ac:dyDescent="0.15">
      <c r="A9" s="5"/>
      <c r="B9" s="49"/>
      <c r="C9" s="48"/>
      <c r="D9" s="5"/>
      <c r="E9" s="6"/>
      <c r="F9" s="50" t="s">
        <v>43</v>
      </c>
      <c r="G9" s="50" t="s">
        <v>43</v>
      </c>
      <c r="H9" s="50" t="s">
        <v>43</v>
      </c>
      <c r="I9" s="6"/>
      <c r="J9" s="50" t="s">
        <v>153</v>
      </c>
      <c r="K9" s="6"/>
    </row>
    <row r="10" spans="1:12" s="4" customFormat="1" ht="26.4" customHeight="1" x14ac:dyDescent="0.15">
      <c r="A10" s="5"/>
      <c r="B10" s="49"/>
      <c r="C10" s="48"/>
      <c r="D10" s="5"/>
      <c r="E10" s="6"/>
      <c r="F10" s="50" t="s">
        <v>43</v>
      </c>
      <c r="G10" s="50" t="s">
        <v>43</v>
      </c>
      <c r="H10" s="50" t="s">
        <v>43</v>
      </c>
      <c r="I10" s="6"/>
      <c r="J10" s="50" t="s">
        <v>153</v>
      </c>
      <c r="K10" s="6"/>
    </row>
    <row r="11" spans="1:12" s="4" customFormat="1" ht="26.4" customHeight="1" x14ac:dyDescent="0.15">
      <c r="A11" s="5"/>
      <c r="B11" s="49"/>
      <c r="C11" s="48"/>
      <c r="D11" s="5"/>
      <c r="E11" s="6"/>
      <c r="F11" s="50" t="s">
        <v>43</v>
      </c>
      <c r="G11" s="50" t="s">
        <v>43</v>
      </c>
      <c r="H11" s="50" t="s">
        <v>43</v>
      </c>
      <c r="I11" s="6"/>
      <c r="J11" s="50" t="s">
        <v>153</v>
      </c>
      <c r="K11" s="6"/>
    </row>
    <row r="12" spans="1:12" s="4" customFormat="1" ht="26.4" customHeight="1" x14ac:dyDescent="0.15">
      <c r="A12" s="5"/>
      <c r="B12" s="49"/>
      <c r="C12" s="48"/>
      <c r="D12" s="5"/>
      <c r="E12" s="6"/>
      <c r="F12" s="50" t="s">
        <v>43</v>
      </c>
      <c r="G12" s="50" t="s">
        <v>43</v>
      </c>
      <c r="H12" s="50" t="s">
        <v>43</v>
      </c>
      <c r="I12" s="6"/>
      <c r="J12" s="50" t="s">
        <v>153</v>
      </c>
      <c r="K12" s="6"/>
    </row>
    <row r="13" spans="1:12" s="4" customFormat="1" ht="26.4" customHeight="1" x14ac:dyDescent="0.15">
      <c r="A13" s="5"/>
      <c r="B13" s="49"/>
      <c r="C13" s="48"/>
      <c r="D13" s="5"/>
      <c r="E13" s="6"/>
      <c r="F13" s="50" t="s">
        <v>43</v>
      </c>
      <c r="G13" s="50" t="s">
        <v>43</v>
      </c>
      <c r="H13" s="50" t="s">
        <v>43</v>
      </c>
      <c r="I13" s="6"/>
      <c r="J13" s="50" t="s">
        <v>153</v>
      </c>
      <c r="K13" s="6"/>
    </row>
    <row r="14" spans="1:12" s="4" customFormat="1" ht="26.4" customHeight="1" x14ac:dyDescent="0.15">
      <c r="A14" s="5"/>
      <c r="B14" s="49"/>
      <c r="C14" s="48"/>
      <c r="D14" s="5"/>
      <c r="E14" s="6"/>
      <c r="F14" s="50" t="s">
        <v>43</v>
      </c>
      <c r="G14" s="50" t="s">
        <v>43</v>
      </c>
      <c r="H14" s="50" t="s">
        <v>43</v>
      </c>
      <c r="I14" s="6"/>
      <c r="J14" s="50" t="s">
        <v>153</v>
      </c>
      <c r="K14" s="6"/>
    </row>
    <row r="15" spans="1:12" s="4" customFormat="1" ht="26.4" customHeight="1" x14ac:dyDescent="0.15">
      <c r="A15" s="5"/>
      <c r="B15" s="49"/>
      <c r="C15" s="48"/>
      <c r="D15" s="5"/>
      <c r="E15" s="6"/>
      <c r="F15" s="50" t="s">
        <v>43</v>
      </c>
      <c r="G15" s="50" t="s">
        <v>43</v>
      </c>
      <c r="H15" s="50" t="s">
        <v>43</v>
      </c>
      <c r="I15" s="6"/>
      <c r="J15" s="50" t="s">
        <v>153</v>
      </c>
      <c r="K15" s="6"/>
    </row>
    <row r="16" spans="1:12" s="4" customFormat="1" ht="26.4" customHeight="1" x14ac:dyDescent="0.15">
      <c r="A16" s="5"/>
      <c r="B16" s="49"/>
      <c r="C16" s="48"/>
      <c r="D16" s="5"/>
      <c r="E16" s="6"/>
      <c r="F16" s="50" t="s">
        <v>43</v>
      </c>
      <c r="G16" s="50" t="s">
        <v>43</v>
      </c>
      <c r="H16" s="50" t="s">
        <v>43</v>
      </c>
      <c r="I16" s="6"/>
      <c r="J16" s="50" t="s">
        <v>153</v>
      </c>
      <c r="K16" s="6"/>
    </row>
    <row r="17" spans="1:11" s="4" customFormat="1" ht="26.4" customHeight="1" x14ac:dyDescent="0.15">
      <c r="A17" s="5"/>
      <c r="B17" s="49"/>
      <c r="C17" s="48"/>
      <c r="D17" s="5"/>
      <c r="E17" s="6"/>
      <c r="F17" s="50" t="s">
        <v>43</v>
      </c>
      <c r="G17" s="50" t="s">
        <v>43</v>
      </c>
      <c r="H17" s="50" t="s">
        <v>43</v>
      </c>
      <c r="I17" s="6"/>
      <c r="J17" s="50" t="s">
        <v>153</v>
      </c>
      <c r="K17" s="6"/>
    </row>
    <row r="18" spans="1:11" s="4" customFormat="1" ht="26.4" customHeight="1" x14ac:dyDescent="0.15">
      <c r="A18" s="5"/>
      <c r="B18" s="49"/>
      <c r="C18" s="48"/>
      <c r="D18" s="5"/>
      <c r="E18" s="6"/>
      <c r="F18" s="50" t="s">
        <v>43</v>
      </c>
      <c r="G18" s="50" t="s">
        <v>43</v>
      </c>
      <c r="H18" s="50" t="s">
        <v>43</v>
      </c>
      <c r="I18" s="6"/>
      <c r="J18" s="50" t="s">
        <v>153</v>
      </c>
      <c r="K18" s="6"/>
    </row>
    <row r="19" spans="1:11" s="4" customFormat="1" ht="26.4" customHeight="1" x14ac:dyDescent="0.15">
      <c r="A19" s="5"/>
      <c r="B19" s="49"/>
      <c r="C19" s="48"/>
      <c r="D19" s="5"/>
      <c r="E19" s="6"/>
      <c r="F19" s="50" t="s">
        <v>43</v>
      </c>
      <c r="G19" s="50" t="s">
        <v>43</v>
      </c>
      <c r="H19" s="50" t="s">
        <v>43</v>
      </c>
      <c r="I19" s="6"/>
      <c r="J19" s="50" t="s">
        <v>153</v>
      </c>
      <c r="K19" s="6"/>
    </row>
    <row r="20" spans="1:11" s="4" customFormat="1" ht="26.4" customHeight="1" x14ac:dyDescent="0.15">
      <c r="A20" s="5"/>
      <c r="B20" s="49"/>
      <c r="C20" s="48"/>
      <c r="D20" s="5"/>
      <c r="E20" s="6"/>
      <c r="F20" s="50" t="s">
        <v>43</v>
      </c>
      <c r="G20" s="50" t="s">
        <v>43</v>
      </c>
      <c r="H20" s="50" t="s">
        <v>43</v>
      </c>
      <c r="I20" s="6"/>
      <c r="J20" s="50" t="s">
        <v>153</v>
      </c>
      <c r="K20" s="6"/>
    </row>
    <row r="21" spans="1:11" s="4" customFormat="1" ht="26.4" customHeight="1" x14ac:dyDescent="0.15">
      <c r="A21" s="5"/>
      <c r="B21" s="49"/>
      <c r="C21" s="48"/>
      <c r="D21" s="5"/>
      <c r="E21" s="6"/>
      <c r="F21" s="50" t="s">
        <v>43</v>
      </c>
      <c r="G21" s="50" t="s">
        <v>43</v>
      </c>
      <c r="H21" s="50" t="s">
        <v>43</v>
      </c>
      <c r="I21" s="6"/>
      <c r="J21" s="50" t="s">
        <v>153</v>
      </c>
      <c r="K21" s="6"/>
    </row>
    <row r="22" spans="1:11" s="4" customFormat="1" ht="26.4" customHeight="1" x14ac:dyDescent="0.15">
      <c r="A22" s="5"/>
      <c r="B22" s="49"/>
      <c r="C22" s="48"/>
      <c r="D22" s="5"/>
      <c r="E22" s="6"/>
      <c r="F22" s="50" t="s">
        <v>43</v>
      </c>
      <c r="G22" s="50" t="s">
        <v>43</v>
      </c>
      <c r="H22" s="50" t="s">
        <v>43</v>
      </c>
      <c r="I22" s="6"/>
      <c r="J22" s="50" t="s">
        <v>153</v>
      </c>
      <c r="K22" s="6"/>
    </row>
    <row r="23" spans="1:11" s="4" customFormat="1" ht="26.4" customHeight="1" x14ac:dyDescent="0.15">
      <c r="A23" s="5"/>
      <c r="B23" s="49"/>
      <c r="C23" s="48"/>
      <c r="D23" s="5"/>
      <c r="E23" s="6"/>
      <c r="F23" s="50" t="s">
        <v>43</v>
      </c>
      <c r="G23" s="50" t="s">
        <v>43</v>
      </c>
      <c r="H23" s="50" t="s">
        <v>43</v>
      </c>
      <c r="I23" s="6"/>
      <c r="J23" s="50" t="s">
        <v>153</v>
      </c>
      <c r="K23" s="6"/>
    </row>
    <row r="24" spans="1:11" s="4" customFormat="1" ht="26.4" customHeight="1" x14ac:dyDescent="0.15">
      <c r="A24" s="5"/>
      <c r="B24" s="49"/>
      <c r="C24" s="48"/>
      <c r="D24" s="5"/>
      <c r="E24" s="6"/>
      <c r="F24" s="50" t="s">
        <v>43</v>
      </c>
      <c r="G24" s="50" t="s">
        <v>43</v>
      </c>
      <c r="H24" s="50" t="s">
        <v>43</v>
      </c>
      <c r="I24" s="6"/>
      <c r="J24" s="50" t="s">
        <v>153</v>
      </c>
      <c r="K24" s="6"/>
    </row>
    <row r="25" spans="1:11" s="4" customFormat="1" ht="26.4" customHeight="1" x14ac:dyDescent="0.15">
      <c r="A25" s="5"/>
      <c r="B25" s="49"/>
      <c r="C25" s="48"/>
      <c r="D25" s="5"/>
      <c r="E25" s="6"/>
      <c r="F25" s="50" t="s">
        <v>43</v>
      </c>
      <c r="G25" s="50" t="s">
        <v>43</v>
      </c>
      <c r="H25" s="50" t="s">
        <v>43</v>
      </c>
      <c r="I25" s="6"/>
      <c r="J25" s="50" t="s">
        <v>153</v>
      </c>
      <c r="K25" s="6"/>
    </row>
    <row r="26" spans="1:11" s="4" customFormat="1" ht="26.4" customHeight="1" x14ac:dyDescent="0.15">
      <c r="A26" s="5"/>
      <c r="B26" s="49"/>
      <c r="C26" s="48"/>
      <c r="D26" s="5"/>
      <c r="E26" s="6"/>
      <c r="F26" s="50" t="s">
        <v>43</v>
      </c>
      <c r="G26" s="50" t="s">
        <v>43</v>
      </c>
      <c r="H26" s="50" t="s">
        <v>43</v>
      </c>
      <c r="I26" s="6"/>
      <c r="J26" s="50" t="s">
        <v>153</v>
      </c>
      <c r="K26" s="6"/>
    </row>
    <row r="27" spans="1:11" s="4" customFormat="1" ht="26.4" customHeight="1" x14ac:dyDescent="0.15">
      <c r="A27" s="5"/>
      <c r="B27" s="49"/>
      <c r="C27" s="48"/>
      <c r="D27" s="5"/>
      <c r="E27" s="6"/>
      <c r="F27" s="50" t="s">
        <v>43</v>
      </c>
      <c r="G27" s="50" t="s">
        <v>43</v>
      </c>
      <c r="H27" s="50" t="s">
        <v>43</v>
      </c>
      <c r="I27" s="6"/>
      <c r="J27" s="50" t="s">
        <v>153</v>
      </c>
      <c r="K27" s="6"/>
    </row>
    <row r="28" spans="1:11" s="4" customFormat="1" ht="26.4" customHeight="1" x14ac:dyDescent="0.15">
      <c r="A28" s="5"/>
      <c r="B28" s="49"/>
      <c r="C28" s="48"/>
      <c r="D28" s="5"/>
      <c r="E28" s="6"/>
      <c r="F28" s="50" t="s">
        <v>43</v>
      </c>
      <c r="G28" s="50" t="s">
        <v>43</v>
      </c>
      <c r="H28" s="50" t="s">
        <v>43</v>
      </c>
      <c r="I28" s="6"/>
      <c r="J28" s="50" t="s">
        <v>153</v>
      </c>
      <c r="K28" s="6"/>
    </row>
    <row r="29" spans="1:11" s="4" customFormat="1" ht="26.4" customHeight="1" x14ac:dyDescent="0.15">
      <c r="A29" s="5"/>
      <c r="B29" s="49"/>
      <c r="C29" s="48"/>
      <c r="D29" s="5"/>
      <c r="E29" s="6"/>
      <c r="F29" s="50" t="s">
        <v>43</v>
      </c>
      <c r="G29" s="50" t="s">
        <v>43</v>
      </c>
      <c r="H29" s="50" t="s">
        <v>43</v>
      </c>
      <c r="I29" s="6"/>
      <c r="J29" s="50" t="s">
        <v>153</v>
      </c>
      <c r="K29" s="6"/>
    </row>
    <row r="30" spans="1:11" s="4" customFormat="1" ht="26.4" customHeight="1" x14ac:dyDescent="0.15">
      <c r="A30" s="5"/>
      <c r="B30" s="49"/>
      <c r="C30" s="48"/>
      <c r="D30" s="5"/>
      <c r="E30" s="6"/>
      <c r="F30" s="50" t="s">
        <v>43</v>
      </c>
      <c r="G30" s="50" t="s">
        <v>43</v>
      </c>
      <c r="H30" s="50" t="s">
        <v>43</v>
      </c>
      <c r="I30" s="6"/>
      <c r="J30" s="50" t="s">
        <v>153</v>
      </c>
      <c r="K30" s="6"/>
    </row>
    <row r="31" spans="1:11" s="4" customFormat="1" ht="26.4" customHeight="1" x14ac:dyDescent="0.15">
      <c r="A31" s="5"/>
      <c r="B31" s="49"/>
      <c r="C31" s="48"/>
      <c r="D31" s="5"/>
      <c r="E31" s="6"/>
      <c r="F31" s="50" t="s">
        <v>43</v>
      </c>
      <c r="G31" s="50" t="s">
        <v>43</v>
      </c>
      <c r="H31" s="50" t="s">
        <v>43</v>
      </c>
      <c r="I31" s="6"/>
      <c r="J31" s="50" t="s">
        <v>153</v>
      </c>
      <c r="K31" s="6"/>
    </row>
    <row r="32" spans="1:11" s="4" customFormat="1" ht="26.4" customHeight="1" x14ac:dyDescent="0.15">
      <c r="A32" s="5"/>
      <c r="B32" s="49"/>
      <c r="C32" s="48"/>
      <c r="D32" s="5"/>
      <c r="E32" s="6"/>
      <c r="F32" s="50" t="s">
        <v>43</v>
      </c>
      <c r="G32" s="50" t="s">
        <v>43</v>
      </c>
      <c r="H32" s="50" t="s">
        <v>43</v>
      </c>
      <c r="I32" s="6"/>
      <c r="J32" s="50" t="s">
        <v>153</v>
      </c>
      <c r="K32" s="6"/>
    </row>
    <row r="33" spans="1:11" s="4" customFormat="1" ht="26.4" customHeight="1" x14ac:dyDescent="0.15">
      <c r="A33" s="5"/>
      <c r="B33" s="49"/>
      <c r="C33" s="48"/>
      <c r="D33" s="5"/>
      <c r="E33" s="6"/>
      <c r="F33" s="50" t="s">
        <v>43</v>
      </c>
      <c r="G33" s="50" t="s">
        <v>43</v>
      </c>
      <c r="H33" s="50" t="s">
        <v>43</v>
      </c>
      <c r="I33" s="6"/>
      <c r="J33" s="50" t="s">
        <v>153</v>
      </c>
      <c r="K33" s="6"/>
    </row>
    <row r="34" spans="1:11" x14ac:dyDescent="0.2">
      <c r="A34" s="51" t="s">
        <v>151</v>
      </c>
    </row>
  </sheetData>
  <mergeCells count="12">
    <mergeCell ref="A1:E1"/>
    <mergeCell ref="F1:K1"/>
    <mergeCell ref="A3:A4"/>
    <mergeCell ref="B3:B4"/>
    <mergeCell ref="C3:C4"/>
    <mergeCell ref="D3:D4"/>
    <mergeCell ref="E3:E4"/>
    <mergeCell ref="F3:G3"/>
    <mergeCell ref="H3:H4"/>
    <mergeCell ref="I3:I4"/>
    <mergeCell ref="K3:K4"/>
    <mergeCell ref="J3:J4"/>
  </mergeCells>
  <phoneticPr fontId="1"/>
  <printOptions horizontalCentered="1"/>
  <pageMargins left="0.62992125984251968" right="0.19685039370078741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showGridLines="0" tabSelected="1" view="pageBreakPreview" zoomScaleNormal="70" zoomScaleSheetLayoutView="100" workbookViewId="0">
      <selection activeCell="O7" sqref="O7"/>
    </sheetView>
  </sheetViews>
  <sheetFormatPr defaultColWidth="8.33203125" defaultRowHeight="14.4" x14ac:dyDescent="0.2"/>
  <cols>
    <col min="1" max="11" width="8.33203125" style="7"/>
    <col min="12" max="12" width="8.33203125" style="7" customWidth="1"/>
    <col min="13" max="266" width="8.33203125" style="7"/>
    <col min="267" max="267" width="8.33203125" style="7" customWidth="1"/>
    <col min="268" max="522" width="8.33203125" style="7"/>
    <col min="523" max="523" width="8.33203125" style="7" customWidth="1"/>
    <col min="524" max="778" width="8.33203125" style="7"/>
    <col min="779" max="779" width="8.33203125" style="7" customWidth="1"/>
    <col min="780" max="1034" width="8.33203125" style="7"/>
    <col min="1035" max="1035" width="8.33203125" style="7" customWidth="1"/>
    <col min="1036" max="1290" width="8.33203125" style="7"/>
    <col min="1291" max="1291" width="8.33203125" style="7" customWidth="1"/>
    <col min="1292" max="1546" width="8.33203125" style="7"/>
    <col min="1547" max="1547" width="8.33203125" style="7" customWidth="1"/>
    <col min="1548" max="1802" width="8.33203125" style="7"/>
    <col min="1803" max="1803" width="8.33203125" style="7" customWidth="1"/>
    <col min="1804" max="2058" width="8.33203125" style="7"/>
    <col min="2059" max="2059" width="8.33203125" style="7" customWidth="1"/>
    <col min="2060" max="2314" width="8.33203125" style="7"/>
    <col min="2315" max="2315" width="8.33203125" style="7" customWidth="1"/>
    <col min="2316" max="2570" width="8.33203125" style="7"/>
    <col min="2571" max="2571" width="8.33203125" style="7" customWidth="1"/>
    <col min="2572" max="2826" width="8.33203125" style="7"/>
    <col min="2827" max="2827" width="8.33203125" style="7" customWidth="1"/>
    <col min="2828" max="3082" width="8.33203125" style="7"/>
    <col min="3083" max="3083" width="8.33203125" style="7" customWidth="1"/>
    <col min="3084" max="3338" width="8.33203125" style="7"/>
    <col min="3339" max="3339" width="8.33203125" style="7" customWidth="1"/>
    <col min="3340" max="3594" width="8.33203125" style="7"/>
    <col min="3595" max="3595" width="8.33203125" style="7" customWidth="1"/>
    <col min="3596" max="3850" width="8.33203125" style="7"/>
    <col min="3851" max="3851" width="8.33203125" style="7" customWidth="1"/>
    <col min="3852" max="4106" width="8.33203125" style="7"/>
    <col min="4107" max="4107" width="8.33203125" style="7" customWidth="1"/>
    <col min="4108" max="4362" width="8.33203125" style="7"/>
    <col min="4363" max="4363" width="8.33203125" style="7" customWidth="1"/>
    <col min="4364" max="4618" width="8.33203125" style="7"/>
    <col min="4619" max="4619" width="8.33203125" style="7" customWidth="1"/>
    <col min="4620" max="4874" width="8.33203125" style="7"/>
    <col min="4875" max="4875" width="8.33203125" style="7" customWidth="1"/>
    <col min="4876" max="5130" width="8.33203125" style="7"/>
    <col min="5131" max="5131" width="8.33203125" style="7" customWidth="1"/>
    <col min="5132" max="5386" width="8.33203125" style="7"/>
    <col min="5387" max="5387" width="8.33203125" style="7" customWidth="1"/>
    <col min="5388" max="5642" width="8.33203125" style="7"/>
    <col min="5643" max="5643" width="8.33203125" style="7" customWidth="1"/>
    <col min="5644" max="5898" width="8.33203125" style="7"/>
    <col min="5899" max="5899" width="8.33203125" style="7" customWidth="1"/>
    <col min="5900" max="6154" width="8.33203125" style="7"/>
    <col min="6155" max="6155" width="8.33203125" style="7" customWidth="1"/>
    <col min="6156" max="6410" width="8.33203125" style="7"/>
    <col min="6411" max="6411" width="8.33203125" style="7" customWidth="1"/>
    <col min="6412" max="6666" width="8.33203125" style="7"/>
    <col min="6667" max="6667" width="8.33203125" style="7" customWidth="1"/>
    <col min="6668" max="6922" width="8.33203125" style="7"/>
    <col min="6923" max="6923" width="8.33203125" style="7" customWidth="1"/>
    <col min="6924" max="7178" width="8.33203125" style="7"/>
    <col min="7179" max="7179" width="8.33203125" style="7" customWidth="1"/>
    <col min="7180" max="7434" width="8.33203125" style="7"/>
    <col min="7435" max="7435" width="8.33203125" style="7" customWidth="1"/>
    <col min="7436" max="7690" width="8.33203125" style="7"/>
    <col min="7691" max="7691" width="8.33203125" style="7" customWidth="1"/>
    <col min="7692" max="7946" width="8.33203125" style="7"/>
    <col min="7947" max="7947" width="8.33203125" style="7" customWidth="1"/>
    <col min="7948" max="8202" width="8.33203125" style="7"/>
    <col min="8203" max="8203" width="8.33203125" style="7" customWidth="1"/>
    <col min="8204" max="8458" width="8.33203125" style="7"/>
    <col min="8459" max="8459" width="8.33203125" style="7" customWidth="1"/>
    <col min="8460" max="8714" width="8.33203125" style="7"/>
    <col min="8715" max="8715" width="8.33203125" style="7" customWidth="1"/>
    <col min="8716" max="8970" width="8.33203125" style="7"/>
    <col min="8971" max="8971" width="8.33203125" style="7" customWidth="1"/>
    <col min="8972" max="9226" width="8.33203125" style="7"/>
    <col min="9227" max="9227" width="8.33203125" style="7" customWidth="1"/>
    <col min="9228" max="9482" width="8.33203125" style="7"/>
    <col min="9483" max="9483" width="8.33203125" style="7" customWidth="1"/>
    <col min="9484" max="9738" width="8.33203125" style="7"/>
    <col min="9739" max="9739" width="8.33203125" style="7" customWidth="1"/>
    <col min="9740" max="9994" width="8.33203125" style="7"/>
    <col min="9995" max="9995" width="8.33203125" style="7" customWidth="1"/>
    <col min="9996" max="10250" width="8.33203125" style="7"/>
    <col min="10251" max="10251" width="8.33203125" style="7" customWidth="1"/>
    <col min="10252" max="10506" width="8.33203125" style="7"/>
    <col min="10507" max="10507" width="8.33203125" style="7" customWidth="1"/>
    <col min="10508" max="10762" width="8.33203125" style="7"/>
    <col min="10763" max="10763" width="8.33203125" style="7" customWidth="1"/>
    <col min="10764" max="11018" width="8.33203125" style="7"/>
    <col min="11019" max="11019" width="8.33203125" style="7" customWidth="1"/>
    <col min="11020" max="11274" width="8.33203125" style="7"/>
    <col min="11275" max="11275" width="8.33203125" style="7" customWidth="1"/>
    <col min="11276" max="11530" width="8.33203125" style="7"/>
    <col min="11531" max="11531" width="8.33203125" style="7" customWidth="1"/>
    <col min="11532" max="11786" width="8.33203125" style="7"/>
    <col min="11787" max="11787" width="8.33203125" style="7" customWidth="1"/>
    <col min="11788" max="12042" width="8.33203125" style="7"/>
    <col min="12043" max="12043" width="8.33203125" style="7" customWidth="1"/>
    <col min="12044" max="12298" width="8.33203125" style="7"/>
    <col min="12299" max="12299" width="8.33203125" style="7" customWidth="1"/>
    <col min="12300" max="12554" width="8.33203125" style="7"/>
    <col min="12555" max="12555" width="8.33203125" style="7" customWidth="1"/>
    <col min="12556" max="12810" width="8.33203125" style="7"/>
    <col min="12811" max="12811" width="8.33203125" style="7" customWidth="1"/>
    <col min="12812" max="13066" width="8.33203125" style="7"/>
    <col min="13067" max="13067" width="8.33203125" style="7" customWidth="1"/>
    <col min="13068" max="13322" width="8.33203125" style="7"/>
    <col min="13323" max="13323" width="8.33203125" style="7" customWidth="1"/>
    <col min="13324" max="13578" width="8.33203125" style="7"/>
    <col min="13579" max="13579" width="8.33203125" style="7" customWidth="1"/>
    <col min="13580" max="13834" width="8.33203125" style="7"/>
    <col min="13835" max="13835" width="8.33203125" style="7" customWidth="1"/>
    <col min="13836" max="14090" width="8.33203125" style="7"/>
    <col min="14091" max="14091" width="8.33203125" style="7" customWidth="1"/>
    <col min="14092" max="14346" width="8.33203125" style="7"/>
    <col min="14347" max="14347" width="8.33203125" style="7" customWidth="1"/>
    <col min="14348" max="14602" width="8.33203125" style="7"/>
    <col min="14603" max="14603" width="8.33203125" style="7" customWidth="1"/>
    <col min="14604" max="14858" width="8.33203125" style="7"/>
    <col min="14859" max="14859" width="8.33203125" style="7" customWidth="1"/>
    <col min="14860" max="15114" width="8.33203125" style="7"/>
    <col min="15115" max="15115" width="8.33203125" style="7" customWidth="1"/>
    <col min="15116" max="15370" width="8.33203125" style="7"/>
    <col min="15371" max="15371" width="8.33203125" style="7" customWidth="1"/>
    <col min="15372" max="15626" width="8.33203125" style="7"/>
    <col min="15627" max="15627" width="8.33203125" style="7" customWidth="1"/>
    <col min="15628" max="15882" width="8.33203125" style="7"/>
    <col min="15883" max="15883" width="8.33203125" style="7" customWidth="1"/>
    <col min="15884" max="16138" width="8.33203125" style="7"/>
    <col min="16139" max="16139" width="8.33203125" style="7" customWidth="1"/>
    <col min="16140" max="16384" width="8.33203125" style="7"/>
  </cols>
  <sheetData>
    <row r="1" spans="1:16" ht="23.25" customHeight="1" x14ac:dyDescent="0.2">
      <c r="A1" s="257" t="s">
        <v>114</v>
      </c>
      <c r="B1" s="257"/>
      <c r="C1" s="257"/>
      <c r="D1" s="257"/>
      <c r="E1" s="257"/>
      <c r="F1" s="257"/>
      <c r="G1" s="257"/>
      <c r="H1" s="258" t="s">
        <v>113</v>
      </c>
      <c r="I1" s="258"/>
      <c r="J1" s="258"/>
      <c r="K1" s="258"/>
      <c r="L1" s="258"/>
      <c r="M1" s="258"/>
      <c r="N1" s="258"/>
      <c r="O1" s="258"/>
      <c r="P1" s="258"/>
    </row>
    <row r="2" spans="1:16" ht="23.25" customHeight="1" x14ac:dyDescent="0.2">
      <c r="A2" s="257"/>
      <c r="B2" s="257"/>
      <c r="C2" s="257"/>
      <c r="D2" s="257"/>
      <c r="E2" s="257"/>
      <c r="F2" s="257"/>
      <c r="G2" s="257"/>
      <c r="H2" s="258"/>
      <c r="I2" s="258"/>
      <c r="J2" s="258"/>
      <c r="K2" s="258"/>
      <c r="L2" s="258"/>
      <c r="M2" s="258"/>
      <c r="N2" s="258"/>
      <c r="O2" s="258"/>
      <c r="P2" s="258"/>
    </row>
    <row r="3" spans="1:16" ht="9.6" customHeight="1" thickBot="1" x14ac:dyDescent="0.25">
      <c r="A3" s="8"/>
      <c r="B3" s="8"/>
      <c r="C3" s="8"/>
      <c r="D3" s="8"/>
      <c r="E3" s="8"/>
      <c r="F3" s="8"/>
      <c r="G3" s="8"/>
      <c r="H3" s="40"/>
      <c r="I3" s="40"/>
      <c r="J3" s="40"/>
      <c r="K3" s="40"/>
      <c r="L3" s="40"/>
      <c r="M3" s="40"/>
      <c r="N3" s="40"/>
      <c r="O3" s="40"/>
      <c r="P3" s="40"/>
    </row>
    <row r="4" spans="1:16" ht="30" customHeight="1" thickBot="1" x14ac:dyDescent="0.25">
      <c r="A4" s="259" t="s">
        <v>112</v>
      </c>
      <c r="B4" s="260"/>
      <c r="C4" s="261"/>
      <c r="D4" s="38" t="s">
        <v>132</v>
      </c>
      <c r="E4" s="268" t="s">
        <v>137</v>
      </c>
      <c r="F4" s="269"/>
      <c r="G4" s="269"/>
      <c r="H4" s="270"/>
      <c r="I4" s="259" t="s">
        <v>111</v>
      </c>
      <c r="J4" s="260"/>
      <c r="K4" s="261"/>
      <c r="L4" s="38" t="s">
        <v>132</v>
      </c>
      <c r="M4" s="268" t="s">
        <v>137</v>
      </c>
      <c r="N4" s="269"/>
      <c r="O4" s="269"/>
      <c r="P4" s="270"/>
    </row>
    <row r="5" spans="1:16" ht="23.1" customHeight="1" thickBot="1" x14ac:dyDescent="0.25">
      <c r="A5" s="262"/>
      <c r="B5" s="263"/>
      <c r="C5" s="264"/>
      <c r="D5" s="9" t="s">
        <v>106</v>
      </c>
      <c r="E5" s="10" t="s">
        <v>48</v>
      </c>
      <c r="F5" s="10" t="s">
        <v>48</v>
      </c>
      <c r="G5" s="11" t="s">
        <v>48</v>
      </c>
      <c r="H5" s="12" t="s">
        <v>48</v>
      </c>
      <c r="I5" s="262"/>
      <c r="J5" s="263"/>
      <c r="K5" s="264"/>
      <c r="L5" s="9" t="s">
        <v>48</v>
      </c>
      <c r="M5" s="10" t="s">
        <v>48</v>
      </c>
      <c r="N5" s="10" t="s">
        <v>48</v>
      </c>
      <c r="O5" s="10" t="s">
        <v>48</v>
      </c>
      <c r="P5" s="12" t="s">
        <v>48</v>
      </c>
    </row>
    <row r="6" spans="1:16" ht="23.1" customHeight="1" x14ac:dyDescent="0.2">
      <c r="A6" s="265" t="s">
        <v>49</v>
      </c>
      <c r="B6" s="255" t="s">
        <v>50</v>
      </c>
      <c r="C6" s="256"/>
      <c r="D6" s="13"/>
      <c r="E6" s="14"/>
      <c r="F6" s="14"/>
      <c r="G6" s="15"/>
      <c r="H6" s="16"/>
      <c r="I6" s="250" t="s">
        <v>51</v>
      </c>
      <c r="J6" s="255" t="s">
        <v>52</v>
      </c>
      <c r="K6" s="256"/>
      <c r="L6" s="13"/>
      <c r="M6" s="14"/>
      <c r="N6" s="14"/>
      <c r="O6" s="14"/>
      <c r="P6" s="16"/>
    </row>
    <row r="7" spans="1:16" ht="23.1" customHeight="1" x14ac:dyDescent="0.2">
      <c r="A7" s="266"/>
      <c r="B7" s="216" t="s">
        <v>53</v>
      </c>
      <c r="C7" s="217"/>
      <c r="D7" s="17"/>
      <c r="E7" s="18"/>
      <c r="F7" s="18"/>
      <c r="G7" s="19"/>
      <c r="H7" s="20"/>
      <c r="I7" s="234"/>
      <c r="J7" s="216" t="s">
        <v>54</v>
      </c>
      <c r="K7" s="217"/>
      <c r="L7" s="17"/>
      <c r="M7" s="18"/>
      <c r="N7" s="18"/>
      <c r="O7" s="18"/>
      <c r="P7" s="20"/>
    </row>
    <row r="8" spans="1:16" ht="23.1" customHeight="1" x14ac:dyDescent="0.2">
      <c r="A8" s="266"/>
      <c r="B8" s="216" t="s">
        <v>55</v>
      </c>
      <c r="C8" s="217"/>
      <c r="D8" s="21"/>
      <c r="E8" s="22"/>
      <c r="F8" s="22"/>
      <c r="G8" s="23"/>
      <c r="H8" s="24"/>
      <c r="I8" s="234"/>
      <c r="J8" s="216" t="s">
        <v>56</v>
      </c>
      <c r="K8" s="217"/>
      <c r="L8" s="21"/>
      <c r="M8" s="22"/>
      <c r="N8" s="22"/>
      <c r="O8" s="22"/>
      <c r="P8" s="24"/>
    </row>
    <row r="9" spans="1:16" ht="23.1" customHeight="1" x14ac:dyDescent="0.2">
      <c r="A9" s="266"/>
      <c r="B9" s="216" t="s">
        <v>57</v>
      </c>
      <c r="C9" s="217"/>
      <c r="D9" s="25"/>
      <c r="E9" s="26"/>
      <c r="F9" s="26"/>
      <c r="G9" s="27"/>
      <c r="H9" s="28"/>
      <c r="I9" s="234"/>
      <c r="J9" s="216" t="s">
        <v>58</v>
      </c>
      <c r="K9" s="217"/>
      <c r="L9" s="21"/>
      <c r="M9" s="22"/>
      <c r="N9" s="22"/>
      <c r="O9" s="22"/>
      <c r="P9" s="24"/>
    </row>
    <row r="10" spans="1:16" ht="23.1" customHeight="1" x14ac:dyDescent="0.2">
      <c r="A10" s="266"/>
      <c r="B10" s="216" t="s">
        <v>107</v>
      </c>
      <c r="C10" s="217"/>
      <c r="D10" s="21"/>
      <c r="E10" s="22"/>
      <c r="F10" s="22"/>
      <c r="G10" s="23"/>
      <c r="H10" s="24"/>
      <c r="I10" s="234"/>
      <c r="J10" s="216" t="s">
        <v>59</v>
      </c>
      <c r="K10" s="217"/>
      <c r="L10" s="21"/>
      <c r="M10" s="22"/>
      <c r="N10" s="22"/>
      <c r="O10" s="22"/>
      <c r="P10" s="24"/>
    </row>
    <row r="11" spans="1:16" ht="23.1" customHeight="1" x14ac:dyDescent="0.2">
      <c r="A11" s="266"/>
      <c r="B11" s="216" t="s">
        <v>60</v>
      </c>
      <c r="C11" s="217"/>
      <c r="D11" s="29"/>
      <c r="E11" s="30"/>
      <c r="F11" s="30"/>
      <c r="G11" s="31"/>
      <c r="H11" s="32"/>
      <c r="I11" s="234"/>
      <c r="J11" s="216" t="s">
        <v>61</v>
      </c>
      <c r="K11" s="217"/>
      <c r="L11" s="21"/>
      <c r="M11" s="22"/>
      <c r="N11" s="22"/>
      <c r="O11" s="22"/>
      <c r="P11" s="24"/>
    </row>
    <row r="12" spans="1:16" ht="23.1" customHeight="1" x14ac:dyDescent="0.2">
      <c r="A12" s="266"/>
      <c r="B12" s="216" t="s">
        <v>62</v>
      </c>
      <c r="C12" s="217"/>
      <c r="D12" s="21"/>
      <c r="E12" s="22"/>
      <c r="F12" s="22"/>
      <c r="G12" s="23"/>
      <c r="H12" s="24"/>
      <c r="I12" s="234"/>
      <c r="J12" s="216" t="s">
        <v>139</v>
      </c>
      <c r="K12" s="217"/>
      <c r="L12" s="21"/>
      <c r="M12" s="22"/>
      <c r="N12" s="22"/>
      <c r="O12" s="22"/>
      <c r="P12" s="24"/>
    </row>
    <row r="13" spans="1:16" ht="23.1" customHeight="1" x14ac:dyDescent="0.2">
      <c r="A13" s="266"/>
      <c r="B13" s="253"/>
      <c r="C13" s="254"/>
      <c r="D13" s="25"/>
      <c r="E13" s="26"/>
      <c r="F13" s="26"/>
      <c r="G13" s="27"/>
      <c r="H13" s="28"/>
      <c r="I13" s="234"/>
      <c r="J13" s="216" t="s">
        <v>63</v>
      </c>
      <c r="K13" s="217"/>
      <c r="L13" s="21"/>
      <c r="M13" s="22"/>
      <c r="N13" s="22"/>
      <c r="O13" s="22"/>
      <c r="P13" s="24"/>
    </row>
    <row r="14" spans="1:16" ht="23.1" customHeight="1" x14ac:dyDescent="0.2">
      <c r="A14" s="266"/>
      <c r="B14" s="253"/>
      <c r="C14" s="254"/>
      <c r="D14" s="25"/>
      <c r="E14" s="26"/>
      <c r="F14" s="26"/>
      <c r="G14" s="27"/>
      <c r="H14" s="28"/>
      <c r="I14" s="234"/>
      <c r="J14" s="216"/>
      <c r="K14" s="217"/>
      <c r="L14" s="21"/>
      <c r="M14" s="22"/>
      <c r="N14" s="22"/>
      <c r="O14" s="22"/>
      <c r="P14" s="24"/>
    </row>
    <row r="15" spans="1:16" ht="23.1" customHeight="1" thickBot="1" x14ac:dyDescent="0.25">
      <c r="A15" s="267"/>
      <c r="B15" s="251"/>
      <c r="C15" s="252"/>
      <c r="D15" s="33"/>
      <c r="E15" s="34"/>
      <c r="F15" s="34"/>
      <c r="G15" s="35"/>
      <c r="H15" s="36"/>
      <c r="I15" s="235"/>
      <c r="J15" s="251"/>
      <c r="K15" s="252"/>
      <c r="L15" s="33"/>
      <c r="M15" s="34"/>
      <c r="N15" s="34"/>
      <c r="O15" s="34"/>
      <c r="P15" s="36"/>
    </row>
    <row r="16" spans="1:16" ht="23.1" customHeight="1" x14ac:dyDescent="0.2">
      <c r="A16" s="234" t="s">
        <v>64</v>
      </c>
      <c r="B16" s="248" t="s">
        <v>147</v>
      </c>
      <c r="C16" s="249"/>
      <c r="D16" s="17"/>
      <c r="E16" s="18"/>
      <c r="F16" s="18"/>
      <c r="G16" s="19"/>
      <c r="H16" s="19"/>
      <c r="I16" s="250" t="s">
        <v>65</v>
      </c>
      <c r="J16" s="255" t="s">
        <v>66</v>
      </c>
      <c r="K16" s="256"/>
      <c r="L16" s="13"/>
      <c r="M16" s="14"/>
      <c r="N16" s="14"/>
      <c r="O16" s="14"/>
      <c r="P16" s="16"/>
    </row>
    <row r="17" spans="1:16" ht="23.1" customHeight="1" x14ac:dyDescent="0.2">
      <c r="A17" s="234"/>
      <c r="B17" s="216" t="s">
        <v>67</v>
      </c>
      <c r="C17" s="217"/>
      <c r="D17" s="21"/>
      <c r="E17" s="22"/>
      <c r="F17" s="22"/>
      <c r="G17" s="23"/>
      <c r="H17" s="23"/>
      <c r="I17" s="234"/>
      <c r="J17" s="216" t="s">
        <v>108</v>
      </c>
      <c r="K17" s="217"/>
      <c r="L17" s="21"/>
      <c r="M17" s="22"/>
      <c r="N17" s="22"/>
      <c r="O17" s="22"/>
      <c r="P17" s="24"/>
    </row>
    <row r="18" spans="1:16" ht="23.1" customHeight="1" x14ac:dyDescent="0.2">
      <c r="A18" s="234"/>
      <c r="B18" s="216" t="s">
        <v>68</v>
      </c>
      <c r="C18" s="217"/>
      <c r="D18" s="21"/>
      <c r="E18" s="22"/>
      <c r="F18" s="22"/>
      <c r="G18" s="22"/>
      <c r="H18" s="23"/>
      <c r="I18" s="234"/>
      <c r="J18" s="216" t="s">
        <v>69</v>
      </c>
      <c r="K18" s="217"/>
      <c r="L18" s="21"/>
      <c r="M18" s="22"/>
      <c r="N18" s="22"/>
      <c r="O18" s="22"/>
      <c r="P18" s="24"/>
    </row>
    <row r="19" spans="1:16" ht="23.1" customHeight="1" x14ac:dyDescent="0.2">
      <c r="A19" s="234"/>
      <c r="B19" s="216" t="s">
        <v>70</v>
      </c>
      <c r="C19" s="217"/>
      <c r="D19" s="17"/>
      <c r="E19" s="18"/>
      <c r="F19" s="18"/>
      <c r="G19" s="18"/>
      <c r="H19" s="19"/>
      <c r="I19" s="234"/>
      <c r="J19" s="216" t="s">
        <v>71</v>
      </c>
      <c r="K19" s="217"/>
      <c r="L19" s="17"/>
      <c r="M19" s="18"/>
      <c r="N19" s="18"/>
      <c r="O19" s="18"/>
      <c r="P19" s="20"/>
    </row>
    <row r="20" spans="1:16" ht="23.1" customHeight="1" thickBot="1" x14ac:dyDescent="0.25">
      <c r="A20" s="234"/>
      <c r="B20" s="216" t="s">
        <v>72</v>
      </c>
      <c r="C20" s="217"/>
      <c r="D20" s="21"/>
      <c r="E20" s="22"/>
      <c r="F20" s="22"/>
      <c r="G20" s="22"/>
      <c r="H20" s="23"/>
      <c r="I20" s="235"/>
      <c r="J20" s="251"/>
      <c r="K20" s="252"/>
      <c r="L20" s="33"/>
      <c r="M20" s="34"/>
      <c r="N20" s="34"/>
      <c r="O20" s="34"/>
      <c r="P20" s="36"/>
    </row>
    <row r="21" spans="1:16" ht="23.1" customHeight="1" x14ac:dyDescent="0.2">
      <c r="A21" s="234"/>
      <c r="B21" s="216" t="s">
        <v>73</v>
      </c>
      <c r="C21" s="217"/>
      <c r="D21" s="21"/>
      <c r="E21" s="22"/>
      <c r="F21" s="22"/>
      <c r="G21" s="22"/>
      <c r="H21" s="23"/>
      <c r="I21" s="250" t="s">
        <v>74</v>
      </c>
      <c r="J21" s="248" t="s">
        <v>75</v>
      </c>
      <c r="K21" s="249"/>
      <c r="L21" s="17"/>
      <c r="M21" s="18"/>
      <c r="N21" s="18"/>
      <c r="O21" s="18"/>
      <c r="P21" s="20"/>
    </row>
    <row r="22" spans="1:16" ht="23.1" customHeight="1" x14ac:dyDescent="0.2">
      <c r="A22" s="234"/>
      <c r="B22" s="216" t="s">
        <v>76</v>
      </c>
      <c r="C22" s="217"/>
      <c r="D22" s="21"/>
      <c r="E22" s="22"/>
      <c r="F22" s="22"/>
      <c r="G22" s="22"/>
      <c r="H22" s="23"/>
      <c r="I22" s="234"/>
      <c r="J22" s="216" t="s">
        <v>77</v>
      </c>
      <c r="K22" s="217"/>
      <c r="L22" s="17"/>
      <c r="M22" s="18"/>
      <c r="N22" s="18"/>
      <c r="O22" s="18"/>
      <c r="P22" s="20"/>
    </row>
    <row r="23" spans="1:16" ht="23.1" customHeight="1" x14ac:dyDescent="0.2">
      <c r="A23" s="234"/>
      <c r="B23" s="216" t="s">
        <v>78</v>
      </c>
      <c r="C23" s="217"/>
      <c r="D23" s="21"/>
      <c r="E23" s="22"/>
      <c r="F23" s="22"/>
      <c r="G23" s="22"/>
      <c r="H23" s="23"/>
      <c r="I23" s="234"/>
      <c r="J23" s="216" t="s">
        <v>79</v>
      </c>
      <c r="K23" s="217"/>
      <c r="L23" s="21"/>
      <c r="M23" s="22"/>
      <c r="N23" s="22"/>
      <c r="O23" s="22"/>
      <c r="P23" s="24"/>
    </row>
    <row r="24" spans="1:16" ht="23.1" customHeight="1" x14ac:dyDescent="0.2">
      <c r="A24" s="234"/>
      <c r="B24" s="216" t="s">
        <v>109</v>
      </c>
      <c r="C24" s="217"/>
      <c r="D24" s="21"/>
      <c r="E24" s="22"/>
      <c r="F24" s="22"/>
      <c r="G24" s="22"/>
      <c r="H24" s="23"/>
      <c r="I24" s="234"/>
      <c r="J24" s="216" t="s">
        <v>80</v>
      </c>
      <c r="K24" s="217"/>
      <c r="L24" s="21"/>
      <c r="M24" s="22"/>
      <c r="N24" s="22"/>
      <c r="O24" s="22"/>
      <c r="P24" s="24"/>
    </row>
    <row r="25" spans="1:16" ht="23.1" customHeight="1" x14ac:dyDescent="0.2">
      <c r="A25" s="234"/>
      <c r="B25" s="216" t="s">
        <v>81</v>
      </c>
      <c r="C25" s="217"/>
      <c r="D25" s="21"/>
      <c r="E25" s="22"/>
      <c r="F25" s="22"/>
      <c r="G25" s="22"/>
      <c r="H25" s="23"/>
      <c r="I25" s="234"/>
      <c r="J25" s="216" t="s">
        <v>82</v>
      </c>
      <c r="K25" s="217"/>
      <c r="L25" s="21"/>
      <c r="M25" s="22"/>
      <c r="N25" s="22"/>
      <c r="O25" s="22"/>
      <c r="P25" s="24"/>
    </row>
    <row r="26" spans="1:16" ht="23.1" customHeight="1" x14ac:dyDescent="0.2">
      <c r="A26" s="234"/>
      <c r="B26" s="216" t="s">
        <v>79</v>
      </c>
      <c r="C26" s="217"/>
      <c r="D26" s="21"/>
      <c r="E26" s="22"/>
      <c r="F26" s="22"/>
      <c r="G26" s="22"/>
      <c r="H26" s="23"/>
      <c r="I26" s="234"/>
      <c r="J26" s="248" t="s">
        <v>110</v>
      </c>
      <c r="K26" s="249"/>
      <c r="L26" s="21"/>
      <c r="M26" s="22"/>
      <c r="N26" s="22"/>
      <c r="O26" s="22"/>
      <c r="P26" s="24"/>
    </row>
    <row r="27" spans="1:16" ht="23.1" customHeight="1" x14ac:dyDescent="0.2">
      <c r="A27" s="234"/>
      <c r="B27" s="216" t="s">
        <v>83</v>
      </c>
      <c r="C27" s="217"/>
      <c r="D27" s="21"/>
      <c r="E27" s="22"/>
      <c r="F27" s="22"/>
      <c r="G27" s="22"/>
      <c r="H27" s="23"/>
      <c r="I27" s="234"/>
      <c r="J27" s="216" t="s">
        <v>84</v>
      </c>
      <c r="K27" s="217"/>
      <c r="L27" s="21"/>
      <c r="M27" s="22"/>
      <c r="N27" s="22"/>
      <c r="O27" s="22"/>
      <c r="P27" s="24"/>
    </row>
    <row r="28" spans="1:16" ht="23.1" customHeight="1" x14ac:dyDescent="0.2">
      <c r="A28" s="234"/>
      <c r="B28" s="216" t="s">
        <v>85</v>
      </c>
      <c r="C28" s="217"/>
      <c r="D28" s="21"/>
      <c r="E28" s="22"/>
      <c r="F28" s="22"/>
      <c r="G28" s="22"/>
      <c r="H28" s="23"/>
      <c r="I28" s="234"/>
      <c r="J28" s="216" t="s">
        <v>86</v>
      </c>
      <c r="K28" s="217"/>
      <c r="L28" s="21"/>
      <c r="M28" s="22"/>
      <c r="N28" s="22"/>
      <c r="O28" s="22"/>
      <c r="P28" s="24"/>
    </row>
    <row r="29" spans="1:16" ht="23.1" customHeight="1" x14ac:dyDescent="0.2">
      <c r="A29" s="234"/>
      <c r="B29" s="216" t="s">
        <v>87</v>
      </c>
      <c r="C29" s="217"/>
      <c r="D29" s="21"/>
      <c r="E29" s="22"/>
      <c r="F29" s="22"/>
      <c r="G29" s="22"/>
      <c r="H29" s="23"/>
      <c r="I29" s="234"/>
      <c r="J29" s="216" t="s">
        <v>88</v>
      </c>
      <c r="K29" s="217"/>
      <c r="L29" s="17"/>
      <c r="M29" s="18"/>
      <c r="N29" s="18"/>
      <c r="O29" s="18"/>
      <c r="P29" s="20"/>
    </row>
    <row r="30" spans="1:16" ht="23.1" customHeight="1" x14ac:dyDescent="0.2">
      <c r="A30" s="234"/>
      <c r="B30" s="216" t="s">
        <v>89</v>
      </c>
      <c r="C30" s="217"/>
      <c r="D30" s="21"/>
      <c r="E30" s="22"/>
      <c r="F30" s="22"/>
      <c r="G30" s="22"/>
      <c r="H30" s="23"/>
      <c r="I30" s="234"/>
      <c r="J30" s="216" t="s">
        <v>90</v>
      </c>
      <c r="K30" s="217"/>
      <c r="L30" s="21"/>
      <c r="M30" s="22"/>
      <c r="N30" s="22"/>
      <c r="O30" s="22"/>
      <c r="P30" s="24"/>
    </row>
    <row r="31" spans="1:16" ht="23.1" customHeight="1" x14ac:dyDescent="0.2">
      <c r="A31" s="234"/>
      <c r="B31" s="216" t="s">
        <v>91</v>
      </c>
      <c r="C31" s="217"/>
      <c r="D31" s="21"/>
      <c r="E31" s="22"/>
      <c r="F31" s="22"/>
      <c r="G31" s="22"/>
      <c r="H31" s="23"/>
      <c r="I31" s="234"/>
      <c r="J31" s="216" t="s">
        <v>92</v>
      </c>
      <c r="K31" s="217"/>
      <c r="L31" s="21"/>
      <c r="M31" s="22"/>
      <c r="N31" s="22"/>
      <c r="O31" s="22"/>
      <c r="P31" s="24"/>
    </row>
    <row r="32" spans="1:16" ht="23.1" customHeight="1" x14ac:dyDescent="0.2">
      <c r="A32" s="234"/>
      <c r="B32" s="216" t="s">
        <v>80</v>
      </c>
      <c r="C32" s="217"/>
      <c r="D32" s="21"/>
      <c r="E32" s="22"/>
      <c r="F32" s="22"/>
      <c r="G32" s="22"/>
      <c r="H32" s="23"/>
      <c r="I32" s="234"/>
      <c r="J32" s="216" t="s">
        <v>93</v>
      </c>
      <c r="K32" s="217"/>
      <c r="L32" s="21"/>
      <c r="M32" s="22"/>
      <c r="N32" s="22"/>
      <c r="O32" s="22"/>
      <c r="P32" s="24"/>
    </row>
    <row r="33" spans="1:16" ht="23.1" customHeight="1" x14ac:dyDescent="0.2">
      <c r="A33" s="234"/>
      <c r="B33" s="216" t="s">
        <v>94</v>
      </c>
      <c r="C33" s="217"/>
      <c r="D33" s="21"/>
      <c r="E33" s="22"/>
      <c r="F33" s="22"/>
      <c r="G33" s="22"/>
      <c r="H33" s="23"/>
      <c r="I33" s="234"/>
      <c r="J33" s="216" t="s">
        <v>95</v>
      </c>
      <c r="K33" s="217"/>
      <c r="L33" s="21"/>
      <c r="M33" s="22"/>
      <c r="N33" s="22"/>
      <c r="O33" s="22"/>
      <c r="P33" s="24"/>
    </row>
    <row r="34" spans="1:16" ht="23.1" customHeight="1" x14ac:dyDescent="0.2">
      <c r="A34" s="234"/>
      <c r="B34" s="216" t="s">
        <v>96</v>
      </c>
      <c r="C34" s="217"/>
      <c r="D34" s="21"/>
      <c r="E34" s="22"/>
      <c r="F34" s="22"/>
      <c r="G34" s="22"/>
      <c r="H34" s="23"/>
      <c r="I34" s="234"/>
      <c r="J34" s="216" t="s">
        <v>97</v>
      </c>
      <c r="K34" s="217"/>
      <c r="L34" s="21"/>
      <c r="M34" s="22"/>
      <c r="N34" s="22"/>
      <c r="O34" s="22"/>
      <c r="P34" s="24"/>
    </row>
    <row r="35" spans="1:16" ht="23.1" customHeight="1" x14ac:dyDescent="0.2">
      <c r="A35" s="234"/>
      <c r="B35" s="216" t="s">
        <v>98</v>
      </c>
      <c r="C35" s="217"/>
      <c r="D35" s="21"/>
      <c r="E35" s="22"/>
      <c r="F35" s="22"/>
      <c r="G35" s="22"/>
      <c r="H35" s="23"/>
      <c r="I35" s="234"/>
      <c r="J35" s="216" t="s">
        <v>99</v>
      </c>
      <c r="K35" s="217"/>
      <c r="L35" s="21"/>
      <c r="M35" s="22"/>
      <c r="N35" s="22"/>
      <c r="O35" s="22"/>
      <c r="P35" s="24"/>
    </row>
    <row r="36" spans="1:16" ht="23.1" customHeight="1" x14ac:dyDescent="0.2">
      <c r="A36" s="234"/>
      <c r="B36" s="216" t="s">
        <v>100</v>
      </c>
      <c r="C36" s="217"/>
      <c r="D36" s="21"/>
      <c r="E36" s="22"/>
      <c r="F36" s="22"/>
      <c r="G36" s="22"/>
      <c r="H36" s="23"/>
      <c r="I36" s="234"/>
      <c r="J36" s="216" t="s">
        <v>101</v>
      </c>
      <c r="K36" s="217"/>
      <c r="L36" s="21"/>
      <c r="M36" s="22"/>
      <c r="N36" s="22"/>
      <c r="O36" s="22"/>
      <c r="P36" s="24"/>
    </row>
    <row r="37" spans="1:16" ht="23.1" customHeight="1" x14ac:dyDescent="0.2">
      <c r="A37" s="234"/>
      <c r="B37" s="216" t="s">
        <v>102</v>
      </c>
      <c r="C37" s="217"/>
      <c r="D37" s="21"/>
      <c r="E37" s="22"/>
      <c r="F37" s="22"/>
      <c r="G37" s="22"/>
      <c r="H37" s="23"/>
      <c r="I37" s="234"/>
      <c r="J37" s="216" t="s">
        <v>103</v>
      </c>
      <c r="K37" s="217"/>
      <c r="L37" s="21"/>
      <c r="M37" s="22"/>
      <c r="N37" s="22"/>
      <c r="O37" s="22"/>
      <c r="P37" s="24"/>
    </row>
    <row r="38" spans="1:16" ht="23.1" customHeight="1" x14ac:dyDescent="0.2">
      <c r="A38" s="234"/>
      <c r="B38" s="230"/>
      <c r="C38" s="231"/>
      <c r="D38" s="21"/>
      <c r="E38" s="22"/>
      <c r="F38" s="22"/>
      <c r="G38" s="22"/>
      <c r="H38" s="23"/>
      <c r="I38" s="234"/>
      <c r="J38" s="216" t="s">
        <v>104</v>
      </c>
      <c r="K38" s="217"/>
      <c r="L38" s="21"/>
      <c r="M38" s="22"/>
      <c r="N38" s="22"/>
      <c r="O38" s="22"/>
      <c r="P38" s="24"/>
    </row>
    <row r="39" spans="1:16" ht="23.1" customHeight="1" x14ac:dyDescent="0.2">
      <c r="A39" s="234"/>
      <c r="B39" s="230"/>
      <c r="C39" s="231"/>
      <c r="D39" s="21"/>
      <c r="E39" s="22"/>
      <c r="F39" s="22"/>
      <c r="G39" s="22"/>
      <c r="H39" s="23"/>
      <c r="I39" s="234"/>
      <c r="J39" s="230"/>
      <c r="K39" s="231"/>
      <c r="L39" s="21"/>
      <c r="M39" s="22"/>
      <c r="N39" s="22"/>
      <c r="O39" s="22"/>
      <c r="P39" s="24"/>
    </row>
    <row r="40" spans="1:16" ht="23.1" customHeight="1" x14ac:dyDescent="0.2">
      <c r="A40" s="234"/>
      <c r="B40" s="230"/>
      <c r="C40" s="231"/>
      <c r="D40" s="21"/>
      <c r="E40" s="22"/>
      <c r="F40" s="22"/>
      <c r="G40" s="22"/>
      <c r="H40" s="23"/>
      <c r="I40" s="234"/>
      <c r="J40" s="230"/>
      <c r="K40" s="231"/>
      <c r="L40" s="21"/>
      <c r="M40" s="22"/>
      <c r="N40" s="22"/>
      <c r="O40" s="22"/>
      <c r="P40" s="24"/>
    </row>
    <row r="41" spans="1:16" ht="23.1" customHeight="1" x14ac:dyDescent="0.2">
      <c r="A41" s="234"/>
      <c r="B41" s="230"/>
      <c r="C41" s="231"/>
      <c r="D41" s="21"/>
      <c r="E41" s="22"/>
      <c r="F41" s="22"/>
      <c r="G41" s="22"/>
      <c r="H41" s="23"/>
      <c r="I41" s="234"/>
      <c r="J41" s="230"/>
      <c r="K41" s="231"/>
      <c r="L41" s="21"/>
      <c r="M41" s="22"/>
      <c r="N41" s="22"/>
      <c r="O41" s="22"/>
      <c r="P41" s="24"/>
    </row>
    <row r="42" spans="1:16" ht="23.1" customHeight="1" x14ac:dyDescent="0.2">
      <c r="A42" s="234"/>
      <c r="B42" s="230"/>
      <c r="C42" s="231"/>
      <c r="D42" s="21"/>
      <c r="E42" s="22"/>
      <c r="F42" s="22"/>
      <c r="G42" s="22"/>
      <c r="H42" s="23"/>
      <c r="I42" s="234"/>
      <c r="J42" s="230"/>
      <c r="K42" s="231"/>
      <c r="L42" s="21"/>
      <c r="M42" s="22"/>
      <c r="N42" s="22"/>
      <c r="O42" s="22"/>
      <c r="P42" s="24"/>
    </row>
    <row r="43" spans="1:16" ht="23.1" customHeight="1" thickBot="1" x14ac:dyDescent="0.25">
      <c r="A43" s="235"/>
      <c r="B43" s="232"/>
      <c r="C43" s="233"/>
      <c r="D43" s="33"/>
      <c r="E43" s="34"/>
      <c r="F43" s="34"/>
      <c r="G43" s="34"/>
      <c r="H43" s="35"/>
      <c r="I43" s="235"/>
      <c r="J43" s="232"/>
      <c r="K43" s="233"/>
      <c r="L43" s="33"/>
      <c r="M43" s="34"/>
      <c r="N43" s="34"/>
      <c r="O43" s="34"/>
      <c r="P43" s="36"/>
    </row>
    <row r="44" spans="1:16" ht="25.5" customHeight="1" thickBot="1" x14ac:dyDescent="0.25"/>
    <row r="45" spans="1:16" ht="22.8" customHeight="1" x14ac:dyDescent="0.2">
      <c r="A45" s="227" t="s">
        <v>105</v>
      </c>
      <c r="B45" s="243" t="s">
        <v>2</v>
      </c>
      <c r="C45" s="244"/>
      <c r="D45" s="244" t="s">
        <v>133</v>
      </c>
      <c r="E45" s="244"/>
      <c r="F45" s="244" t="s">
        <v>134</v>
      </c>
      <c r="G45" s="245"/>
      <c r="H45" s="47"/>
      <c r="I45" s="218" t="s">
        <v>146</v>
      </c>
      <c r="J45" s="218"/>
      <c r="K45" s="218"/>
      <c r="L45" s="218"/>
      <c r="M45" s="218"/>
      <c r="N45" s="218"/>
      <c r="O45" s="218"/>
      <c r="P45" s="218"/>
    </row>
    <row r="46" spans="1:16" ht="22.8" customHeight="1" x14ac:dyDescent="0.2">
      <c r="A46" s="228"/>
      <c r="B46" s="246"/>
      <c r="C46" s="221"/>
      <c r="D46" s="221"/>
      <c r="E46" s="221"/>
      <c r="F46" s="221"/>
      <c r="G46" s="223"/>
      <c r="H46" s="47"/>
      <c r="I46" s="218"/>
      <c r="J46" s="218"/>
      <c r="K46" s="218"/>
      <c r="L46" s="218"/>
      <c r="M46" s="218"/>
      <c r="N46" s="218"/>
      <c r="O46" s="218"/>
      <c r="P46" s="218"/>
    </row>
    <row r="47" spans="1:16" ht="22.8" customHeight="1" x14ac:dyDescent="0.2">
      <c r="A47" s="228"/>
      <c r="B47" s="246"/>
      <c r="C47" s="221"/>
      <c r="D47" s="221"/>
      <c r="E47" s="221"/>
      <c r="F47" s="221"/>
      <c r="G47" s="223"/>
      <c r="H47" s="47"/>
      <c r="I47" s="218"/>
      <c r="J47" s="218"/>
      <c r="K47" s="218"/>
      <c r="L47" s="218"/>
      <c r="M47" s="218"/>
      <c r="N47" s="218"/>
      <c r="O47" s="218"/>
      <c r="P47" s="218"/>
    </row>
    <row r="48" spans="1:16" ht="22.8" customHeight="1" x14ac:dyDescent="0.2">
      <c r="A48" s="228"/>
      <c r="B48" s="246"/>
      <c r="C48" s="221"/>
      <c r="D48" s="221"/>
      <c r="E48" s="221"/>
      <c r="F48" s="221"/>
      <c r="G48" s="223"/>
      <c r="I48" s="218"/>
      <c r="J48" s="218"/>
      <c r="K48" s="218"/>
      <c r="L48" s="218"/>
      <c r="M48" s="218"/>
      <c r="N48" s="218"/>
      <c r="O48" s="218"/>
      <c r="P48" s="218"/>
    </row>
    <row r="49" spans="1:16" ht="22.8" customHeight="1" thickBot="1" x14ac:dyDescent="0.25">
      <c r="A49" s="228"/>
      <c r="B49" s="247"/>
      <c r="C49" s="222"/>
      <c r="D49" s="222"/>
      <c r="E49" s="222"/>
      <c r="F49" s="222"/>
      <c r="G49" s="224"/>
      <c r="I49" s="218"/>
      <c r="J49" s="218"/>
      <c r="K49" s="218"/>
      <c r="L49" s="218"/>
      <c r="M49" s="218"/>
      <c r="N49" s="218"/>
      <c r="O49" s="218"/>
      <c r="P49" s="218"/>
    </row>
    <row r="50" spans="1:16" ht="22.8" customHeight="1" x14ac:dyDescent="0.2">
      <c r="A50" s="228"/>
      <c r="B50" s="225" t="s">
        <v>4</v>
      </c>
      <c r="C50" s="226"/>
      <c r="D50" s="226" t="s">
        <v>5</v>
      </c>
      <c r="E50" s="226"/>
      <c r="F50" s="226" t="s">
        <v>127</v>
      </c>
      <c r="G50" s="236"/>
      <c r="I50" s="218"/>
      <c r="J50" s="218"/>
      <c r="K50" s="218"/>
      <c r="L50" s="218"/>
      <c r="M50" s="218"/>
      <c r="N50" s="218"/>
      <c r="O50" s="218"/>
      <c r="P50" s="218"/>
    </row>
    <row r="51" spans="1:16" ht="22.8" customHeight="1" x14ac:dyDescent="0.2">
      <c r="A51" s="228"/>
      <c r="B51" s="237"/>
      <c r="C51" s="238"/>
      <c r="D51" s="238"/>
      <c r="E51" s="238"/>
      <c r="F51" s="238"/>
      <c r="G51" s="241"/>
      <c r="I51" s="218"/>
      <c r="J51" s="218"/>
      <c r="K51" s="218"/>
      <c r="L51" s="218"/>
      <c r="M51" s="218"/>
      <c r="N51" s="218"/>
      <c r="O51" s="218"/>
      <c r="P51" s="218"/>
    </row>
    <row r="52" spans="1:16" ht="22.8" customHeight="1" x14ac:dyDescent="0.2">
      <c r="A52" s="228"/>
      <c r="B52" s="237"/>
      <c r="C52" s="238"/>
      <c r="D52" s="238"/>
      <c r="E52" s="238"/>
      <c r="F52" s="238"/>
      <c r="G52" s="241"/>
      <c r="I52" s="52"/>
      <c r="J52" s="52"/>
      <c r="K52" s="52"/>
      <c r="L52" s="52"/>
      <c r="M52" s="52"/>
      <c r="N52" s="52"/>
      <c r="O52" s="52"/>
      <c r="P52" s="52"/>
    </row>
    <row r="53" spans="1:16" ht="22.8" customHeight="1" x14ac:dyDescent="0.2">
      <c r="A53" s="228"/>
      <c r="B53" s="237"/>
      <c r="C53" s="238"/>
      <c r="D53" s="238"/>
      <c r="E53" s="238"/>
      <c r="F53" s="238"/>
      <c r="G53" s="241"/>
      <c r="I53" s="219" t="s">
        <v>155</v>
      </c>
      <c r="J53" s="219"/>
      <c r="K53" s="219"/>
      <c r="L53" s="220" t="s">
        <v>154</v>
      </c>
      <c r="M53" s="220"/>
      <c r="N53" s="220"/>
      <c r="O53" s="52"/>
      <c r="P53" s="52"/>
    </row>
    <row r="54" spans="1:16" ht="22.8" customHeight="1" thickBot="1" x14ac:dyDescent="0.25">
      <c r="A54" s="229"/>
      <c r="B54" s="239"/>
      <c r="C54" s="240"/>
      <c r="D54" s="240"/>
      <c r="E54" s="240"/>
      <c r="F54" s="240"/>
      <c r="G54" s="242"/>
      <c r="I54" s="219"/>
      <c r="J54" s="219"/>
      <c r="K54" s="219"/>
      <c r="L54" s="220"/>
      <c r="M54" s="220"/>
      <c r="N54" s="220"/>
      <c r="O54" s="52"/>
      <c r="P54" s="52"/>
    </row>
    <row r="55" spans="1:16" ht="14.25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ht="14.25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ht="14.25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ht="14.25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1:16" ht="14.25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</row>
    <row r="60" spans="1:16" ht="14.25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4.25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</sheetData>
  <mergeCells count="103">
    <mergeCell ref="A1:G2"/>
    <mergeCell ref="H1:P2"/>
    <mergeCell ref="A4:C5"/>
    <mergeCell ref="I4:K5"/>
    <mergeCell ref="A6:A15"/>
    <mergeCell ref="B6:C6"/>
    <mergeCell ref="I6:I15"/>
    <mergeCell ref="J6:K6"/>
    <mergeCell ref="B7:C7"/>
    <mergeCell ref="J7:K7"/>
    <mergeCell ref="B11:C11"/>
    <mergeCell ref="J11:K11"/>
    <mergeCell ref="B12:C12"/>
    <mergeCell ref="J12:K12"/>
    <mergeCell ref="B13:C13"/>
    <mergeCell ref="J13:K13"/>
    <mergeCell ref="B8:C8"/>
    <mergeCell ref="J8:K8"/>
    <mergeCell ref="B9:C9"/>
    <mergeCell ref="J9:K9"/>
    <mergeCell ref="B10:C10"/>
    <mergeCell ref="J10:K10"/>
    <mergeCell ref="E4:H4"/>
    <mergeCell ref="M4:P4"/>
    <mergeCell ref="B18:C18"/>
    <mergeCell ref="J18:K18"/>
    <mergeCell ref="B19:C19"/>
    <mergeCell ref="J19:K19"/>
    <mergeCell ref="B20:C20"/>
    <mergeCell ref="J20:K20"/>
    <mergeCell ref="B14:C14"/>
    <mergeCell ref="J14:K14"/>
    <mergeCell ref="B15:C15"/>
    <mergeCell ref="J15:K15"/>
    <mergeCell ref="B16:C16"/>
    <mergeCell ref="I16:I20"/>
    <mergeCell ref="J16:K16"/>
    <mergeCell ref="B17:C17"/>
    <mergeCell ref="J17:K17"/>
    <mergeCell ref="J25:K25"/>
    <mergeCell ref="B26:C26"/>
    <mergeCell ref="J26:K26"/>
    <mergeCell ref="B27:C27"/>
    <mergeCell ref="J27:K27"/>
    <mergeCell ref="B28:C28"/>
    <mergeCell ref="J28:K28"/>
    <mergeCell ref="B21:C21"/>
    <mergeCell ref="I21:I43"/>
    <mergeCell ref="J21:K21"/>
    <mergeCell ref="B22:C22"/>
    <mergeCell ref="J22:K22"/>
    <mergeCell ref="B23:C23"/>
    <mergeCell ref="J23:K23"/>
    <mergeCell ref="B24:C24"/>
    <mergeCell ref="J24:K24"/>
    <mergeCell ref="B25:C25"/>
    <mergeCell ref="J33:K33"/>
    <mergeCell ref="B34:C34"/>
    <mergeCell ref="J34:K34"/>
    <mergeCell ref="B29:C29"/>
    <mergeCell ref="J29:K29"/>
    <mergeCell ref="B30:C30"/>
    <mergeCell ref="J30:K30"/>
    <mergeCell ref="B31:C31"/>
    <mergeCell ref="J31:K31"/>
    <mergeCell ref="A45:A54"/>
    <mergeCell ref="B41:C41"/>
    <mergeCell ref="J41:K41"/>
    <mergeCell ref="B42:C42"/>
    <mergeCell ref="J42:K42"/>
    <mergeCell ref="B43:C43"/>
    <mergeCell ref="J43:K43"/>
    <mergeCell ref="B38:C38"/>
    <mergeCell ref="J38:K38"/>
    <mergeCell ref="B39:C39"/>
    <mergeCell ref="J39:K39"/>
    <mergeCell ref="B40:C40"/>
    <mergeCell ref="J40:K40"/>
    <mergeCell ref="A16:A43"/>
    <mergeCell ref="F50:G50"/>
    <mergeCell ref="B51:C54"/>
    <mergeCell ref="D51:E54"/>
    <mergeCell ref="F51:G54"/>
    <mergeCell ref="B45:C45"/>
    <mergeCell ref="D45:E45"/>
    <mergeCell ref="F45:G45"/>
    <mergeCell ref="B46:C49"/>
    <mergeCell ref="B32:C32"/>
    <mergeCell ref="J32:K32"/>
    <mergeCell ref="B33:C33"/>
    <mergeCell ref="I45:P51"/>
    <mergeCell ref="I53:K54"/>
    <mergeCell ref="L53:N54"/>
    <mergeCell ref="D46:E49"/>
    <mergeCell ref="F46:G49"/>
    <mergeCell ref="B50:C50"/>
    <mergeCell ref="D50:E50"/>
    <mergeCell ref="B35:C35"/>
    <mergeCell ref="J35:K35"/>
    <mergeCell ref="B36:C36"/>
    <mergeCell ref="J36:K36"/>
    <mergeCell ref="B37:C37"/>
    <mergeCell ref="J37:K37"/>
  </mergeCells>
  <phoneticPr fontId="1"/>
  <printOptions verticalCentered="1"/>
  <pageMargins left="0.70866141732283472" right="0.31496062992125984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日誌・点検表</vt:lpstr>
      <vt:lpstr>日誌・点検表 (記入例)</vt:lpstr>
      <vt:lpstr>出動報告書</vt:lpstr>
      <vt:lpstr>出動報告書 (記入例)</vt:lpstr>
      <vt:lpstr>運行記録</vt:lpstr>
      <vt:lpstr>備品台帳 </vt:lpstr>
      <vt:lpstr>運行記録!Print_Area</vt:lpstr>
      <vt:lpstr>出動報告書!Print_Area</vt:lpstr>
      <vt:lpstr>'出動報告書 (記入例)'!Print_Area</vt:lpstr>
      <vt:lpstr>日誌・点検表!Print_Area</vt:lpstr>
      <vt:lpstr>'日誌・点検表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2021-10-18T07:17:04Z</cp:lastPrinted>
  <dcterms:created xsi:type="dcterms:W3CDTF">2019-12-02T05:15:14Z</dcterms:created>
  <dcterms:modified xsi:type="dcterms:W3CDTF">2022-05-02T00:05:08Z</dcterms:modified>
</cp:coreProperties>
</file>