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3870" windowWidth="30255" windowHeight="4980"/>
  </bookViews>
  <sheets>
    <sheet name="有形固定資産の明細" sheetId="1" r:id="rId1"/>
    <sheet name="無形固定資産の明細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xlnm.Print_Area" localSheetId="1">無形固定資産の明細!$A$1:$T$18</definedName>
    <definedName name="_xlnm.Print_Area" localSheetId="0">有形固定資産の明細!$A$1:$T$51</definedName>
    <definedName name="トンネル構造一覧" localSheetId="1">'[1]⑤-5トンネル単価'!$A$39:$A$47</definedName>
    <definedName name="トンネル構造一覧">'[2]⑤-5トンネル単価'!$A$39:$A$47</definedName>
    <definedName name="トンネル幅員" localSheetId="1">OFFSET('[3]単価表 トンネル'!$A$3,0,0,COUNTA('[3]単価表 トンネル'!$A:$A)-2,1)</definedName>
    <definedName name="トンネル幅員">OFFSET('[4]単価表 トンネル'!$A$3,0,0,COUNTA('[4]単価表 トンネル'!$A:$A)-2,1)</definedName>
    <definedName name="プール構造" localSheetId="1">OFFSET('[3]単価表 プール'!$A$3,0,0,COUNTA('[3]単価表 プール'!$A:$A)-2,1)</definedName>
    <definedName name="プール構造">OFFSET('[4]単価表 プール'!$A$3,0,0,COUNTA('[4]単価表 プール'!$A:$A)-2,1)</definedName>
    <definedName name="屋根構造" localSheetId="1">[1]③建物単価!$B$150:$B$164</definedName>
    <definedName name="屋根構造">[2]③建物単価!$B$150:$B$164</definedName>
    <definedName name="機械等種類一覧" localSheetId="1">[1]⑩機械等単価!$A$3:$A$43</definedName>
    <definedName name="機械等種類一覧">[2]⑩機械等単価!$A$3:$A$43</definedName>
    <definedName name="橋りょう構造一覧" localSheetId="1">'[1]⑤-4橋りょう単価'!$A$39:$A$47</definedName>
    <definedName name="橋りょう構造一覧">'[2]⑤-4橋りょう単価'!$A$39:$A$47</definedName>
    <definedName name="橋りょう幅員一覧" localSheetId="1">'[1]⑤-4橋りょう単価'!$A$61:$A$69</definedName>
    <definedName name="橋りょう幅員一覧">'[2]⑤-4橋りょう単価'!$A$61:$A$69</definedName>
    <definedName name="橋梁構造" localSheetId="1">OFFSET('[3]単価表 橋梁'!$A$3,0,0,COUNTA('[3]単価表 橋梁'!$A:$A)-2,1)</definedName>
    <definedName name="橋梁構造">OFFSET('[4]単価表 橋梁'!$A$3,0,0,COUNTA('[4]単価表 橋梁'!$A:$A)-2,1)</definedName>
    <definedName name="橋梁幅員" localSheetId="1">OFFSET('[3]単価表 橋梁'!$E$3,0,0,COUNTA('[3]単価表 橋梁'!$E:$E)-1,1)</definedName>
    <definedName name="橋梁幅員">OFFSET('[4]単価表 橋梁'!$E$3,0,0,COUNTA('[4]単価表 橋梁'!$E:$E)-1,1)</definedName>
    <definedName name="建物構造一覧" localSheetId="1">[1]③建物単価!$A$52:$A$61</definedName>
    <definedName name="建物構造一覧">[2]③建物単価!$A$52:$A$61</definedName>
    <definedName name="建物構造組合せ" localSheetId="1">[1]③建物単価!$A$52:$A$63</definedName>
    <definedName name="建物構造組合せ">[2]③建物単価!$A$52:$A$63</definedName>
    <definedName name="建物取得区分" localSheetId="1">[1]③建物単価!$B$124:$B$131</definedName>
    <definedName name="建物取得区分">[2]③建物単価!$B$124:$B$131</definedName>
    <definedName name="建物種目" localSheetId="1">[1]③建物単価!$B$135:$B$146</definedName>
    <definedName name="建物種目">[2]③建物単価!$B$135:$B$146</definedName>
    <definedName name="建物用途一覧" localSheetId="1">[1]③建物単価!$A$41:$A$49</definedName>
    <definedName name="建物用途一覧">[2]③建物単価!$A$41:$A$49</definedName>
    <definedName name="現況地目" localSheetId="1">OFFSET('[3]単価表 土地'!$A$3,0,0,COUNTA('[3]単価表 土地'!$A:$A)-2,1)</definedName>
    <definedName name="現況地目">OFFSET('[4]単価表 土地'!$A$3,0,0,COUNTA('[4]単価表 土地'!$A:$A)-2,1)</definedName>
    <definedName name="公園の種類" localSheetId="1">OFFSET('[3]単価表 公園'!$D$3,0,0,COUNTA('[3]単価表 公園'!$D:$D)-1,1)</definedName>
    <definedName name="公園の種類">OFFSET('[4]単価表 公園'!$D$3,0,0,COUNTA('[4]単価表 公園'!$D:$D)-1,1)</definedName>
    <definedName name="港湾の種類" localSheetId="1">OFFSET('[3]単価表 港湾'!$D$3,0,0,COUNTA('[3]単価表 港湾'!$D:$D)-1,1)</definedName>
    <definedName name="港湾の種類">OFFSET('[4]単価表 港湾'!$D$3,0,0,COUNTA('[4]単価表 港湾'!$D:$D)-1,1)</definedName>
    <definedName name="財産分類" localSheetId="1">[1]①財産分類!$D$2:$D$4</definedName>
    <definedName name="財産分類">[2]①財産分類!$D$2:$D$4</definedName>
    <definedName name="種類" localSheetId="1">[3]物品!$AR$4:$AR$10</definedName>
    <definedName name="種類">[4]物品!$AR$4:$AR$10</definedName>
    <definedName name="所属課" localSheetId="1">OFFSET([3]その他コード表!$A$2,0,0,COUNTA([3]その他コード表!$A:$A)-1,1)</definedName>
    <definedName name="所属課">OFFSET([4]その他コード表!$A$2,0,0,COUNTA([4]その他コード表!$A:$A)-1,1)</definedName>
    <definedName name="登記地目" localSheetId="1">OFFSET('[3]単価表 土地'!$D$3,0,0,COUNTA('[3]単価表 土地'!$D:$D)-1,1)</definedName>
    <definedName name="登記地目">OFFSET('[4]単価表 土地'!$D$3,0,0,COUNTA('[4]単価表 土地'!$D:$D)-1,1)</definedName>
    <definedName name="土地取得区分" localSheetId="1">[1]②土地単価!$B$85:$B$94</definedName>
    <definedName name="土地取得区分">[2]②土地単価!$B$85:$B$94</definedName>
    <definedName name="土地地目一覧" localSheetId="1">[1]②土地単価!$A$39:$A$53</definedName>
    <definedName name="土地地目一覧">[2]②土地単価!$A$39:$A$53</definedName>
    <definedName name="当年度異動" localSheetId="1">[3]その他コード表!$D$2:$D$5</definedName>
    <definedName name="当年度異動">[4]その他コード表!$D$2:$D$5</definedName>
    <definedName name="道路その他設定一覧" localSheetId="1">'[1]⑤-1道路単価'!$A$50:$A$58</definedName>
    <definedName name="道路その他設定一覧">'[2]⑤-1道路単価'!$A$50:$A$58</definedName>
    <definedName name="道路幅員" localSheetId="1">OFFSET('[3]単価表 道路'!$A$3,0,0,COUNTA('[3]単価表 道路'!$A:$A)-2,1)</definedName>
    <definedName name="道路幅員">OFFSET('[4]単価表 道路'!$A$3,0,0,COUNTA('[4]単価表 道路'!$A:$A)-2,1)</definedName>
    <definedName name="農道幅員" localSheetId="1">OFFSET('[3]単価表 農道・林道'!$A$3,0,0,COUNTA('[3]単価表 農道・林道'!$A:$A)-2,1)</definedName>
    <definedName name="農道幅員">OFFSET('[4]単価表 農道・林道'!$A$3,0,0,COUNTA('[4]単価表 農道・林道'!$A:$A)-2,1)</definedName>
    <definedName name="部名称" localSheetId="1">[1]⑪管理部門!$A$3:$B$91</definedName>
    <definedName name="部名称">[2]⑪管理部門!$A$3:$B$91</definedName>
    <definedName name="部門名" localSheetId="1">[1]⑪管理部門!$A$3:$A$91</definedName>
    <definedName name="部門名">[2]⑪管理部門!$A$3:$A$91</definedName>
    <definedName name="物品区分" localSheetId="1">#REF!</definedName>
    <definedName name="物品区分">#REF!</definedName>
    <definedName name="物品取得事由" localSheetId="1">#REF!</definedName>
    <definedName name="物品取得事由">#REF!</definedName>
    <definedName name="物品分類" localSheetId="1">#REF!</definedName>
    <definedName name="物品分類">#REF!</definedName>
    <definedName name="防火水槽構造" localSheetId="1">OFFSET('[3]単価表 防火水槽'!$A$3,0,0,COUNTA('[3]単価表 防火水槽'!$A:$A)-2,1)</definedName>
    <definedName name="防火水槽構造">OFFSET('[4]単価表 防火水槽'!$A$3,0,0,COUNTA('[4]単価表 防火水槽'!$A:$A)-2,1)</definedName>
    <definedName name="用途財産" localSheetId="1">[1]①財産分類!$D$10:$D$35</definedName>
    <definedName name="用途財産">[2]①財産分類!$D$10:$D$35</definedName>
    <definedName name="林道幅員" localSheetId="1">OFFSET('[3]単価表 農道・林道'!$D$3,0,0,COUNTA('[3]単価表 農道・林道'!$D:$D)-2,1)</definedName>
    <definedName name="林道幅員">OFFSET('[4]単価表 農道・林道'!$D$3,0,0,COUNTA('[4]単価表 農道・林道'!$D:$D)-2,1)</definedName>
    <definedName name="林道幅員一覧" localSheetId="1">'[1]⑤-3林道単価'!$A$39:$A$47</definedName>
    <definedName name="林道幅員一覧">'[2]⑤-3林道単価'!$A$39:$A$47</definedName>
  </definedNames>
  <calcPr calcId="145621"/>
</workbook>
</file>

<file path=xl/calcChain.xml><?xml version="1.0" encoding="utf-8"?>
<calcChain xmlns="http://schemas.openxmlformats.org/spreadsheetml/2006/main">
  <c r="R18" i="2" l="1"/>
  <c r="R17" i="2"/>
  <c r="P16" i="2"/>
  <c r="N16" i="2"/>
  <c r="L16" i="2"/>
  <c r="J16" i="2"/>
  <c r="R16" i="2" s="1"/>
  <c r="H16" i="2"/>
  <c r="F16" i="2"/>
  <c r="D16" i="2"/>
  <c r="P11" i="2"/>
  <c r="P10" i="2"/>
  <c r="N9" i="2"/>
  <c r="L9" i="2"/>
  <c r="P9" i="2" s="1"/>
  <c r="J9" i="2"/>
  <c r="H9" i="2"/>
  <c r="F9" i="2"/>
  <c r="D9" i="2"/>
  <c r="P49" i="1"/>
  <c r="N49" i="1"/>
  <c r="L49" i="1"/>
  <c r="J49" i="1"/>
  <c r="H49" i="1"/>
  <c r="F49" i="1"/>
  <c r="D49" i="1"/>
  <c r="R49" i="1" s="1"/>
  <c r="R48" i="1"/>
  <c r="R47" i="1"/>
  <c r="R46" i="1"/>
  <c r="R45" i="1"/>
  <c r="R44" i="1"/>
  <c r="R43" i="1"/>
  <c r="P42" i="1"/>
  <c r="N42" i="1"/>
  <c r="L42" i="1"/>
  <c r="J42" i="1"/>
  <c r="H42" i="1"/>
  <c r="R42" i="1" s="1"/>
  <c r="F42" i="1"/>
  <c r="D42" i="1"/>
  <c r="R41" i="1"/>
  <c r="R40" i="1"/>
  <c r="R39" i="1"/>
  <c r="R38" i="1"/>
  <c r="R37" i="1"/>
  <c r="R36" i="1"/>
  <c r="R35" i="1"/>
  <c r="R34" i="1"/>
  <c r="R33" i="1"/>
  <c r="P32" i="1"/>
  <c r="N32" i="1"/>
  <c r="L32" i="1"/>
  <c r="J32" i="1"/>
  <c r="R32" i="1" s="1"/>
  <c r="H32" i="1"/>
  <c r="F32" i="1"/>
  <c r="D32" i="1"/>
  <c r="P26" i="1"/>
  <c r="N26" i="1"/>
  <c r="L26" i="1"/>
  <c r="J26" i="1"/>
  <c r="H26" i="1"/>
  <c r="F26" i="1"/>
  <c r="D26" i="1"/>
  <c r="P25" i="1"/>
  <c r="P24" i="1"/>
  <c r="P23" i="1"/>
  <c r="P22" i="1"/>
  <c r="P21" i="1"/>
  <c r="P20" i="1"/>
  <c r="N19" i="1"/>
  <c r="L19" i="1"/>
  <c r="J19" i="1"/>
  <c r="P19" i="1" s="1"/>
  <c r="H19" i="1"/>
  <c r="F19" i="1"/>
  <c r="D19" i="1"/>
  <c r="P18" i="1"/>
  <c r="P17" i="1"/>
  <c r="P16" i="1"/>
  <c r="P15" i="1"/>
  <c r="P14" i="1"/>
  <c r="P13" i="1"/>
  <c r="P12" i="1"/>
  <c r="P11" i="1"/>
  <c r="P10" i="1"/>
  <c r="N9" i="1"/>
  <c r="L9" i="1"/>
  <c r="J9" i="1"/>
  <c r="P9" i="1" s="1"/>
  <c r="H9" i="1"/>
  <c r="F9" i="1"/>
  <c r="D9" i="1"/>
</calcChain>
</file>

<file path=xl/sharedStrings.xml><?xml version="1.0" encoding="utf-8"?>
<sst xmlns="http://schemas.openxmlformats.org/spreadsheetml/2006/main" count="204" uniqueCount="44">
  <si>
    <t>合計</t>
  </si>
  <si>
    <t>-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</si>
  <si>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</si>
  <si>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</si>
  <si>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</si>
  <si>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</si>
  <si>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</si>
  <si>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</si>
  <si>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</si>
  <si>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</si>
  <si>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</si>
  <si>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</si>
  <si>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</si>
  <si>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</si>
  <si>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</si>
  <si>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</si>
  <si>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</si>
  <si>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</si>
  <si>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</si>
  <si>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</si>
  <si>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</si>
  <si>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</si>
  <si>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</si>
  <si>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</si>
  <si>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</si>
  <si>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</si>
  <si>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</si>
  <si>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</si>
  <si>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</si>
  <si>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</si>
  <si>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</si>
  <si>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</si>
  <si>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</si>
  <si>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</si>
  <si>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</si>
  <si>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</si>
  <si>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その他</t>
  </si>
  <si>
    <t>①無形固定資産の明細</t>
  </si>
  <si>
    <t>無形固定資産</t>
  </si>
  <si>
    <t>ソフトウェア</t>
  </si>
  <si>
    <t>②無形固定資産の行政目的別明細</t>
  </si>
  <si>
    <t>（単位：円）</t>
  </si>
  <si>
    <t>一般会計</t>
  </si>
  <si>
    <t>平成29年度(平成30年3月31日現在)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</si>
</sst>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</cellStyleXfs>
  <cellXfs count="85">
    <xf numFmtId="0" fontId="0" fillId="0" borderId="0" xfId="0"/>
    <xf numFmtId="0" fontId="1" fillId="0" borderId="0" xfId="5" applyBorder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Border="1">
      <alignment vertical="center"/>
    </xf>
    <xf numFmtId="0" fontId="7" fillId="0" borderId="0" xfId="5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wrapText="1"/>
    </xf>
    <xf numFmtId="0" fontId="9" fillId="0" borderId="0" xfId="5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1" fillId="0" borderId="0" xfId="5" applyFont="1" applyBorder="1">
      <alignment vertical="center"/>
    </xf>
    <xf numFmtId="0" fontId="1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" fillId="0" borderId="0" xfId="5">
      <alignment vertical="center"/>
    </xf>
    <xf numFmtId="0" fontId="12" fillId="0" borderId="0" xfId="5" applyFont="1" applyBorder="1" applyAlignment="1">
      <alignment horizontal="left" vertical="center"/>
    </xf>
    <xf numFmtId="0" fontId="1" fillId="0" borderId="0" xfId="5" applyFont="1">
      <alignment vertical="center"/>
    </xf>
    <xf numFmtId="0" fontId="11" fillId="0" borderId="0" xfId="5" applyFont="1" applyBorder="1" applyAlignment="1">
      <alignment horizontal="right" vertical="center"/>
    </xf>
    <xf numFmtId="0" fontId="14" fillId="0" borderId="0" xfId="5" applyFont="1" applyBorder="1" applyAlignment="1">
      <alignment horizontal="right" vertical="center"/>
    </xf>
    <xf numFmtId="0" fontId="15" fillId="0" borderId="5" xfId="5" applyFont="1" applyBorder="1" applyAlignment="1">
      <alignment vertical="center"/>
    </xf>
    <xf numFmtId="0" fontId="16" fillId="0" borderId="5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11" fillId="0" borderId="6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/>
    </xf>
    <xf numFmtId="38" fontId="1" fillId="0" borderId="1" xfId="4" applyFont="1" applyBorder="1" applyAlignment="1">
      <alignment horizontal="right" vertical="center"/>
    </xf>
    <xf numFmtId="0" fontId="17" fillId="0" borderId="0" xfId="5" applyFont="1" applyBorder="1" applyAlignment="1">
      <alignment horizontal="left" vertical="center"/>
    </xf>
    <xf numFmtId="0" fontId="8" fillId="0" borderId="5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1" fillId="0" borderId="5" xfId="5" applyBorder="1">
      <alignment vertical="center"/>
    </xf>
    <xf numFmtId="38" fontId="2" fillId="0" borderId="3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11" fillId="0" borderId="3" xfId="5" applyFont="1" applyBorder="1" applyAlignment="1">
      <alignment horizontal="left" vertical="center"/>
    </xf>
    <xf numFmtId="0" fontId="11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0" fontId="2" fillId="2" borderId="1" xfId="5" applyFont="1" applyFill="1" applyBorder="1" applyAlignment="1">
      <alignment horizontal="left" vertical="center"/>
    </xf>
    <xf numFmtId="38" fontId="2" fillId="0" borderId="4" xfId="1" applyFont="1" applyBorder="1" applyAlignment="1">
      <alignment horizontal="right" vertical="center" wrapText="1"/>
    </xf>
    <xf numFmtId="38" fontId="11" fillId="0" borderId="1" xfId="1" applyFont="1" applyBorder="1" applyAlignment="1">
      <alignment horizontal="right" vertical="center"/>
    </xf>
    <xf numFmtId="0" fontId="2" fillId="2" borderId="1" xfId="5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/>
    </xf>
    <xf numFmtId="0" fontId="0" fillId="0" borderId="5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/>
    </xf>
    <xf numFmtId="0" fontId="1" fillId="0" borderId="0" xfId="5" applyFont="1" applyBorder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/>
    </xf>
    <xf numFmtId="38" fontId="2" fillId="0" borderId="3" xfId="3" applyFont="1" applyBorder="1" applyAlignment="1">
      <alignment horizontal="right" vertical="center" wrapText="1"/>
    </xf>
    <xf numFmtId="38" fontId="2" fillId="0" borderId="2" xfId="3" applyFont="1" applyBorder="1" applyAlignment="1">
      <alignment horizontal="right" vertical="center" wrapText="1"/>
    </xf>
    <xf numFmtId="38" fontId="2" fillId="0" borderId="3" xfId="3" applyFont="1" applyBorder="1" applyAlignment="1">
      <alignment horizontal="right" vertical="center"/>
    </xf>
    <xf numFmtId="38" fontId="2" fillId="0" borderId="2" xfId="3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 indent="1"/>
    </xf>
    <xf numFmtId="0" fontId="2" fillId="0" borderId="1" xfId="5" applyFont="1" applyBorder="1" applyAlignment="1">
      <alignment horizontal="left" vertical="center" wrapText="1" indent="1"/>
    </xf>
    <xf numFmtId="38" fontId="1" fillId="0" borderId="3" xfId="4" applyFont="1" applyBorder="1" applyAlignment="1">
      <alignment horizontal="right" vertical="center"/>
    </xf>
    <xf numFmtId="38" fontId="1" fillId="0" borderId="4" xfId="4" applyFont="1" applyBorder="1" applyAlignment="1">
      <alignment horizontal="right" vertical="center"/>
    </xf>
  </cellXfs>
  <cellStyles count="7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ea\99&#12487;&#12540;&#12479;&#20132;&#25563;\Users\010195.CHIIKIKAGAKU.000\Desktop\140525&#12304;&#35703;&#24471;&#20037;&#32232;&#38598;&#12305;&#32113;&#19968;&#12514;&#12487;&#12523;%20&#31777;&#26131;&#29256;&#36039;&#29987;&#25972;&#20633;&#12484;&#12540;&#12523;&#65288;Ver1.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6.8\99&#12487;&#12540;&#12479;&#20132;&#25563;\Users\010195.CHIIKIKAGAKU.000\Desktop\140525&#12304;&#35703;&#24471;&#20037;&#32232;&#38598;&#12305;&#32113;&#19968;&#12514;&#12487;&#12523;%20&#31777;&#26131;&#29256;&#36039;&#29987;&#25972;&#20633;&#12484;&#12540;&#12523;&#65288;Ver1.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ea\99&#12487;&#12540;&#12479;&#20132;&#25563;\Users\010195.CHIIKIKAGAKU.000\Desktop\&#12304;&#32113;&#19968;&#12514;&#12487;&#12523;&#12305;&#36039;&#29987;&#25972;&#206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6.8\99&#12487;&#12540;&#12479;&#20132;&#25563;\Users\010195.CHIIKIKAGAKU.000\Desktop\&#12304;&#32113;&#19968;&#12514;&#12487;&#12523;&#12305;&#36039;&#29987;&#25972;&#206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資料"/>
      <sheetName val="貸借対照表"/>
      <sheetName val="有形固定資産の明細"/>
      <sheetName val="データ状況"/>
      <sheetName val="①土地"/>
      <sheetName val="②建物"/>
      <sheetName val="③-1道路"/>
      <sheetName val="③-2農道"/>
      <sheetName val="③-3林道"/>
      <sheetName val="③-4橋りょう"/>
      <sheetName val="③-5トンネル"/>
      <sheetName val="④機械器具、物品等"/>
      <sheetName val="①財産分類"/>
      <sheetName val="②土地単価"/>
      <sheetName val="③建物単価"/>
      <sheetName val="④建物デフレータ"/>
      <sheetName val="工作物単価例"/>
      <sheetName val="⑤-1道路単価"/>
      <sheetName val="⑤-2農道単価 "/>
      <sheetName val="⑤-3林道単価"/>
      <sheetName val="⑤-4橋りょう単価"/>
      <sheetName val="⑤-5トンネル単価"/>
      <sheetName val="⑥建設デフレータ"/>
      <sheetName val="⑦物品区分"/>
      <sheetName val="⑧物品分類表（庁内）"/>
      <sheetName val="⑨物品分類表（学校）"/>
      <sheetName val="⑩機械等単価"/>
      <sheetName val="⑪管理部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公用財産</v>
          </cell>
        </row>
        <row r="3">
          <cell r="D3" t="str">
            <v>公共用財産</v>
          </cell>
        </row>
        <row r="4">
          <cell r="D4" t="str">
            <v>普通財産</v>
          </cell>
        </row>
        <row r="10">
          <cell r="D10" t="str">
            <v>庁舎</v>
          </cell>
        </row>
        <row r="11">
          <cell r="D11" t="str">
            <v>その他公用施設</v>
          </cell>
        </row>
        <row r="12">
          <cell r="D12" t="str">
            <v>福祉施設　社会福祉施設</v>
          </cell>
        </row>
        <row r="13">
          <cell r="D13" t="str">
            <v>福祉施設　児童福祉施設</v>
          </cell>
        </row>
        <row r="14">
          <cell r="D14" t="str">
            <v>公衆衛生施設　公衆衛生施設</v>
          </cell>
        </row>
        <row r="15">
          <cell r="D15" t="str">
            <v>公衆衛生施設　清掃施設</v>
          </cell>
        </row>
        <row r="16">
          <cell r="D16" t="str">
            <v>農林水産業施設　農業関係施設</v>
          </cell>
        </row>
        <row r="17">
          <cell r="D17" t="str">
            <v>農林水産業施設　林業関係施設</v>
          </cell>
        </row>
        <row r="18">
          <cell r="D18" t="str">
            <v>農林水産業施設　水産業関係施設</v>
          </cell>
        </row>
        <row r="19">
          <cell r="D19" t="str">
            <v>商工観光施設　商工施設</v>
          </cell>
        </row>
        <row r="20">
          <cell r="D20" t="str">
            <v>商工観光施設　観光施設</v>
          </cell>
        </row>
        <row r="21">
          <cell r="D21" t="str">
            <v>道路</v>
          </cell>
        </row>
        <row r="22">
          <cell r="D22" t="str">
            <v>河川</v>
          </cell>
        </row>
        <row r="23">
          <cell r="D23" t="str">
            <v>港湾</v>
          </cell>
        </row>
        <row r="24">
          <cell r="D24" t="str">
            <v>公園</v>
          </cell>
        </row>
        <row r="25">
          <cell r="D25" t="str">
            <v>住宅</v>
          </cell>
        </row>
        <row r="26">
          <cell r="D26" t="str">
            <v>防災</v>
          </cell>
        </row>
        <row r="27">
          <cell r="D27" t="str">
            <v>教育施設　学校</v>
          </cell>
        </row>
        <row r="28">
          <cell r="D28" t="str">
            <v>教育施設　社会教育施設</v>
          </cell>
        </row>
        <row r="29">
          <cell r="D29" t="str">
            <v>教育施設　給食施設</v>
          </cell>
        </row>
        <row r="30">
          <cell r="D30" t="str">
            <v>教育施設　教員住宅</v>
          </cell>
        </row>
        <row r="31">
          <cell r="D31" t="str">
            <v>公営事業　上水道施設</v>
          </cell>
        </row>
        <row r="32">
          <cell r="D32" t="str">
            <v>公営事業　下水道施設</v>
          </cell>
        </row>
        <row r="33">
          <cell r="D33" t="str">
            <v>公営事業　病院</v>
          </cell>
        </row>
        <row r="34">
          <cell r="D34" t="str">
            <v>公営事業　その他公営事業関係施設</v>
          </cell>
        </row>
        <row r="35">
          <cell r="D35" t="str">
            <v>普通財産　土地　売却可能土地</v>
          </cell>
        </row>
      </sheetData>
      <sheetData sheetId="13">
        <row r="39">
          <cell r="A39" t="str">
            <v>田</v>
          </cell>
        </row>
        <row r="40">
          <cell r="A40" t="str">
            <v>畑</v>
          </cell>
        </row>
        <row r="41">
          <cell r="A41" t="str">
            <v>宅地</v>
          </cell>
        </row>
        <row r="42">
          <cell r="A42" t="str">
            <v>池沼</v>
          </cell>
        </row>
        <row r="43">
          <cell r="A43" t="str">
            <v>山林</v>
          </cell>
        </row>
        <row r="44">
          <cell r="A44" t="str">
            <v>原野</v>
          </cell>
        </row>
        <row r="45">
          <cell r="A45" t="str">
            <v>鉱泉地</v>
          </cell>
        </row>
        <row r="46">
          <cell r="A46" t="str">
            <v>牧場</v>
          </cell>
        </row>
        <row r="47">
          <cell r="A47" t="str">
            <v>雑種地</v>
          </cell>
        </row>
        <row r="48">
          <cell r="A48" t="str">
            <v>保安林</v>
          </cell>
        </row>
        <row r="85">
          <cell r="B85" t="str">
            <v>買入</v>
          </cell>
        </row>
        <row r="86">
          <cell r="B86" t="str">
            <v>寄付</v>
          </cell>
        </row>
        <row r="87">
          <cell r="B87" t="str">
            <v>帰属</v>
          </cell>
        </row>
        <row r="88">
          <cell r="B88" t="str">
            <v>交換</v>
          </cell>
        </row>
        <row r="89">
          <cell r="B89" t="str">
            <v>収用</v>
          </cell>
        </row>
        <row r="90">
          <cell r="B90" t="str">
            <v>埋立</v>
          </cell>
        </row>
        <row r="91">
          <cell r="B91" t="str">
            <v>換地</v>
          </cell>
        </row>
        <row r="92">
          <cell r="B92" t="str">
            <v>譲渡</v>
          </cell>
        </row>
        <row r="93">
          <cell r="B93" t="str">
            <v>登載漏</v>
          </cell>
        </row>
        <row r="94">
          <cell r="B94" t="str">
            <v>不明（システム導入登載）</v>
          </cell>
        </row>
      </sheetData>
      <sheetData sheetId="14">
        <row r="41">
          <cell r="A41" t="str">
            <v>庁舎</v>
          </cell>
        </row>
        <row r="42">
          <cell r="A42" t="str">
            <v>住宅</v>
          </cell>
        </row>
        <row r="43">
          <cell r="A43" t="str">
            <v>校舎・園舎</v>
          </cell>
        </row>
        <row r="44">
          <cell r="A44" t="str">
            <v>倉庫・物置</v>
          </cell>
        </row>
        <row r="45">
          <cell r="A45" t="str">
            <v>その他</v>
          </cell>
        </row>
        <row r="52">
          <cell r="A52" t="str">
            <v>鉄骨鉄筋コンクリート</v>
          </cell>
        </row>
        <row r="53">
          <cell r="A53" t="str">
            <v>鉄筋コンクリート</v>
          </cell>
        </row>
        <row r="54">
          <cell r="A54" t="str">
            <v>鉄骨コンクリート</v>
          </cell>
        </row>
        <row r="55">
          <cell r="A55" t="str">
            <v>無筋コンクリート</v>
          </cell>
        </row>
        <row r="56">
          <cell r="A56" t="str">
            <v>コンクリートブロック</v>
          </cell>
        </row>
        <row r="57">
          <cell r="A57" t="str">
            <v>れんが造</v>
          </cell>
        </row>
        <row r="58">
          <cell r="A58" t="str">
            <v>ﾌﾟﾚｽﾄﾚｽｺﾝｸﾘｰﾄ</v>
          </cell>
        </row>
        <row r="59">
          <cell r="A59" t="str">
            <v>ﾌﾟﾚｷｬｽﾄｺﾝｸﾘｰﾄ</v>
          </cell>
        </row>
        <row r="60">
          <cell r="A60" t="str">
            <v>土蔵造</v>
          </cell>
        </row>
        <row r="61">
          <cell r="A61" t="str">
            <v>鉄骨造</v>
          </cell>
        </row>
        <row r="62">
          <cell r="A62" t="str">
            <v>軽量鉄骨造</v>
          </cell>
        </row>
        <row r="63">
          <cell r="A63" t="str">
            <v>木造</v>
          </cell>
        </row>
        <row r="124">
          <cell r="B124" t="str">
            <v>買入</v>
          </cell>
        </row>
        <row r="125">
          <cell r="B125" t="str">
            <v>寄付</v>
          </cell>
        </row>
        <row r="126">
          <cell r="B126" t="str">
            <v>帰属</v>
          </cell>
        </row>
        <row r="127">
          <cell r="B127" t="str">
            <v>交換</v>
          </cell>
        </row>
        <row r="128">
          <cell r="B128" t="str">
            <v>新築</v>
          </cell>
        </row>
        <row r="129">
          <cell r="B129" t="str">
            <v>譲渡</v>
          </cell>
        </row>
        <row r="130">
          <cell r="B130" t="str">
            <v>登載漏</v>
          </cell>
        </row>
        <row r="131">
          <cell r="B131" t="str">
            <v>不明（システム導入登載）</v>
          </cell>
        </row>
        <row r="135">
          <cell r="B135" t="str">
            <v>居宅</v>
          </cell>
        </row>
        <row r="136">
          <cell r="B136" t="str">
            <v>寄宿舎</v>
          </cell>
        </row>
        <row r="137">
          <cell r="B137" t="str">
            <v>共同住宅</v>
          </cell>
        </row>
        <row r="138">
          <cell r="B138" t="str">
            <v>旅館</v>
          </cell>
        </row>
        <row r="139">
          <cell r="B139" t="str">
            <v>料亭</v>
          </cell>
        </row>
        <row r="140">
          <cell r="B140" t="str">
            <v>事務所</v>
          </cell>
        </row>
        <row r="141">
          <cell r="B141" t="str">
            <v>店舗</v>
          </cell>
        </row>
        <row r="142">
          <cell r="B142" t="str">
            <v>発電所</v>
          </cell>
        </row>
        <row r="143">
          <cell r="B143" t="str">
            <v>変電所</v>
          </cell>
        </row>
        <row r="144">
          <cell r="B144" t="str">
            <v>車庫</v>
          </cell>
        </row>
        <row r="145">
          <cell r="B145" t="str">
            <v>工場</v>
          </cell>
        </row>
        <row r="146">
          <cell r="B146" t="str">
            <v>倉庫</v>
          </cell>
        </row>
        <row r="150">
          <cell r="B150" t="str">
            <v>瓦葺</v>
          </cell>
        </row>
        <row r="151">
          <cell r="B151" t="str">
            <v>スレート葺</v>
          </cell>
        </row>
        <row r="152">
          <cell r="B152" t="str">
            <v>亜鉛メッキ鋼板平葺</v>
          </cell>
        </row>
        <row r="153">
          <cell r="B153" t="str">
            <v>亜鉛メッキ鋼板瓦棒葺</v>
          </cell>
        </row>
        <row r="154">
          <cell r="B154" t="str">
            <v>陸屋根</v>
          </cell>
        </row>
        <row r="155">
          <cell r="B155" t="str">
            <v>草葺</v>
          </cell>
        </row>
        <row r="156">
          <cell r="B156" t="str">
            <v>セメント瓦葺</v>
          </cell>
        </row>
        <row r="157">
          <cell r="B157" t="str">
            <v>アルミニウム板葺</v>
          </cell>
        </row>
        <row r="158">
          <cell r="B158" t="str">
            <v>板葺</v>
          </cell>
        </row>
        <row r="159">
          <cell r="B159" t="str">
            <v>ルーフィング葺</v>
          </cell>
        </row>
        <row r="160">
          <cell r="B160" t="str">
            <v>杉皮葺</v>
          </cell>
        </row>
        <row r="161">
          <cell r="B161" t="str">
            <v>石板葺</v>
          </cell>
        </row>
        <row r="162">
          <cell r="B162" t="str">
            <v>銅板葺</v>
          </cell>
        </row>
        <row r="163">
          <cell r="B163" t="str">
            <v>スレート瓦</v>
          </cell>
        </row>
        <row r="164">
          <cell r="B164" t="str">
            <v>コロニアル葺</v>
          </cell>
        </row>
      </sheetData>
      <sheetData sheetId="15"/>
      <sheetData sheetId="16"/>
      <sheetData sheetId="17">
        <row r="50">
          <cell r="A50" t="str">
            <v>なし</v>
          </cell>
        </row>
      </sheetData>
      <sheetData sheetId="18"/>
      <sheetData sheetId="19">
        <row r="39">
          <cell r="A39" t="str">
            <v>1.5m～4.0m</v>
          </cell>
        </row>
        <row r="40">
          <cell r="A40" t="str">
            <v>4.0m～6.0m</v>
          </cell>
        </row>
        <row r="41">
          <cell r="A41" t="str">
            <v>6.0m～9.0m</v>
          </cell>
        </row>
        <row r="42">
          <cell r="A42" t="str">
            <v>9.0m～12.0m</v>
          </cell>
        </row>
        <row r="43">
          <cell r="A43" t="str">
            <v>12.0m～25.0m</v>
          </cell>
        </row>
        <row r="44">
          <cell r="A44" t="str">
            <v>25.0m以上</v>
          </cell>
        </row>
      </sheetData>
      <sheetData sheetId="20">
        <row r="39">
          <cell r="A39" t="str">
            <v>コンクリート床版橋</v>
          </cell>
        </row>
        <row r="40">
          <cell r="A40" t="str">
            <v>コンクリートアーチ橋</v>
          </cell>
        </row>
        <row r="41">
          <cell r="A41" t="str">
            <v>コンクリートラーメン橋</v>
          </cell>
        </row>
        <row r="42">
          <cell r="A42" t="str">
            <v>鋼桁橋</v>
          </cell>
        </row>
        <row r="43">
          <cell r="A43" t="str">
            <v>鋼トラス橋</v>
          </cell>
        </row>
        <row r="44">
          <cell r="A44" t="str">
            <v>鋼アーチ橋</v>
          </cell>
        </row>
        <row r="45">
          <cell r="A45" t="str">
            <v>鋼ラーメン橋</v>
          </cell>
        </row>
        <row r="46">
          <cell r="A46" t="str">
            <v>その他（木、石、吊橋）</v>
          </cell>
        </row>
        <row r="61">
          <cell r="A61" t="str">
            <v>4.0m以上5.5ｍ未満</v>
          </cell>
        </row>
        <row r="62">
          <cell r="A62" t="str">
            <v>5.5ｍ以上9.0ｍ未満</v>
          </cell>
        </row>
        <row r="63">
          <cell r="A63" t="str">
            <v>9.0m以上</v>
          </cell>
        </row>
      </sheetData>
      <sheetData sheetId="21">
        <row r="39">
          <cell r="A39" t="str">
            <v>トンネル</v>
          </cell>
        </row>
      </sheetData>
      <sheetData sheetId="22"/>
      <sheetData sheetId="23"/>
      <sheetData sheetId="24"/>
      <sheetData sheetId="25"/>
      <sheetData sheetId="26">
        <row r="3">
          <cell r="A3" t="str">
            <v>ノートパソコン</v>
          </cell>
        </row>
        <row r="4">
          <cell r="A4" t="str">
            <v>デスクトップパソコン</v>
          </cell>
        </row>
        <row r="5">
          <cell r="A5" t="str">
            <v>カラープリンター</v>
          </cell>
        </row>
        <row r="6">
          <cell r="A6" t="str">
            <v>モノクロプリンター</v>
          </cell>
        </row>
        <row r="7">
          <cell r="A7" t="str">
            <v>サーバー（Ｔ社）</v>
          </cell>
        </row>
      </sheetData>
      <sheetData sheetId="27">
        <row r="4">
          <cell r="A4" t="str">
            <v>日置市本庁 総務企画部 総務課</v>
          </cell>
          <cell r="B4">
            <v>10101</v>
          </cell>
        </row>
        <row r="5">
          <cell r="A5" t="str">
            <v>日置市本庁 総務企画部 財政管財課</v>
          </cell>
          <cell r="B5">
            <v>10102</v>
          </cell>
        </row>
        <row r="6">
          <cell r="A6" t="str">
            <v>日置市本庁 総務企画部 企画課</v>
          </cell>
          <cell r="B6">
            <v>10103</v>
          </cell>
        </row>
        <row r="7">
          <cell r="A7" t="str">
            <v>日置市本庁 総務企画部 地域づくり課</v>
          </cell>
          <cell r="B7">
            <v>10104</v>
          </cell>
        </row>
        <row r="8">
          <cell r="A8" t="str">
            <v>日置市本庁 総務企画部 税務課</v>
          </cell>
          <cell r="B8">
            <v>10105</v>
          </cell>
        </row>
        <row r="9">
          <cell r="A9" t="str">
            <v>日置市本庁 総務企画部 特別滞納整理課</v>
          </cell>
          <cell r="B9">
            <v>10106</v>
          </cell>
        </row>
        <row r="10">
          <cell r="A10" t="str">
            <v>日置市本庁 総務企画部 商工観光課</v>
          </cell>
          <cell r="B10">
            <v>10107</v>
          </cell>
        </row>
        <row r="11">
          <cell r="A11" t="str">
            <v>日置市本庁 市民福祉部 市民生活課</v>
          </cell>
          <cell r="B11">
            <v>10201</v>
          </cell>
        </row>
        <row r="12">
          <cell r="A12" t="str">
            <v>日置市本庁 市民福祉部 クリーン・リサイクルセンター</v>
          </cell>
          <cell r="B12">
            <v>10202</v>
          </cell>
        </row>
        <row r="13">
          <cell r="A13" t="str">
            <v>日置市本庁 市民福祉部 福祉課</v>
          </cell>
          <cell r="B13">
            <v>10203</v>
          </cell>
        </row>
        <row r="14">
          <cell r="A14" t="str">
            <v>日置市本庁 市民福祉部 青松園</v>
          </cell>
          <cell r="B14">
            <v>10204</v>
          </cell>
        </row>
        <row r="15">
          <cell r="A15" t="str">
            <v>日置市本庁 市民福祉部 健康保険課</v>
          </cell>
          <cell r="B15">
            <v>10205</v>
          </cell>
        </row>
        <row r="16">
          <cell r="A16" t="str">
            <v>日置市本庁 市民福祉部 診療所</v>
          </cell>
          <cell r="B16">
            <v>10206</v>
          </cell>
        </row>
        <row r="17">
          <cell r="A17" t="str">
            <v>日置市本庁 市民福祉部 介護保険課</v>
          </cell>
          <cell r="B17">
            <v>10207</v>
          </cell>
        </row>
        <row r="18">
          <cell r="A18" t="str">
            <v>日置市本庁 産業建設部 農林水産課</v>
          </cell>
          <cell r="B18">
            <v>10301</v>
          </cell>
        </row>
        <row r="19">
          <cell r="A19" t="str">
            <v>日置市本庁 産業建設部 土木建設課</v>
          </cell>
          <cell r="B19">
            <v>10302</v>
          </cell>
        </row>
        <row r="20">
          <cell r="A20" t="str">
            <v>日置市本庁 産業建設部 都市計画課</v>
          </cell>
          <cell r="B20">
            <v>10303</v>
          </cell>
        </row>
        <row r="21">
          <cell r="A21" t="str">
            <v>日置市本庁 産業建設部 上下水道課</v>
          </cell>
          <cell r="B21">
            <v>10304</v>
          </cell>
        </row>
        <row r="22">
          <cell r="A22" t="str">
            <v>日置市本庁 会計課 会計課</v>
          </cell>
          <cell r="B22">
            <v>10401</v>
          </cell>
        </row>
        <row r="23">
          <cell r="A23" t="str">
            <v>日置市本庁 教育委員会 教育総務課</v>
          </cell>
          <cell r="B23">
            <v>10601</v>
          </cell>
        </row>
        <row r="24">
          <cell r="A24" t="str">
            <v>日置市本庁 教育委員会 学校教育課</v>
          </cell>
          <cell r="B24">
            <v>10602</v>
          </cell>
        </row>
        <row r="25">
          <cell r="A25" t="str">
            <v>日置市本庁 教育委員会 社会教育課</v>
          </cell>
          <cell r="B25">
            <v>10603</v>
          </cell>
        </row>
        <row r="26">
          <cell r="A26" t="str">
            <v>日置市本庁 教育委員会 市民スポーツ課</v>
          </cell>
          <cell r="B26">
            <v>10604</v>
          </cell>
        </row>
        <row r="27">
          <cell r="A27" t="str">
            <v>日置市本庁 教育委員会 伊集院小学校</v>
          </cell>
          <cell r="B27">
            <v>10605</v>
          </cell>
        </row>
        <row r="28">
          <cell r="A28" t="str">
            <v>日置市本庁 教育委員会 飯牟礼小学校</v>
          </cell>
          <cell r="B28">
            <v>10606</v>
          </cell>
        </row>
        <row r="29">
          <cell r="A29" t="str">
            <v>日置市本庁 教育委員会 土橋小学校</v>
          </cell>
          <cell r="B29">
            <v>10607</v>
          </cell>
        </row>
        <row r="30">
          <cell r="A30" t="str">
            <v>日置市本庁 教育委員会 伊集院北小学校</v>
          </cell>
          <cell r="B30">
            <v>10608</v>
          </cell>
        </row>
        <row r="31">
          <cell r="A31" t="str">
            <v>日置市本庁 教育委員会 妙円寺小学校</v>
          </cell>
          <cell r="B31">
            <v>10609</v>
          </cell>
        </row>
        <row r="32">
          <cell r="A32" t="str">
            <v>日置市本庁 教育委員会 伊集院中学校</v>
          </cell>
          <cell r="B32">
            <v>10610</v>
          </cell>
        </row>
        <row r="33">
          <cell r="A33" t="str">
            <v>日置市本庁 教育委員会 伊集院北中学校</v>
          </cell>
          <cell r="B33">
            <v>10611</v>
          </cell>
        </row>
        <row r="34">
          <cell r="A34" t="str">
            <v>日置市本庁 教育委員会 土橋中学校</v>
          </cell>
          <cell r="B34">
            <v>10612</v>
          </cell>
        </row>
        <row r="35">
          <cell r="A35" t="str">
            <v>日置市本庁 教育委員会 飯牟礼幼稚園</v>
          </cell>
          <cell r="B35">
            <v>10613</v>
          </cell>
        </row>
        <row r="36">
          <cell r="A36" t="str">
            <v>日置市本庁 教育委員会 伊集院北幼稚園</v>
          </cell>
          <cell r="B36">
            <v>10614</v>
          </cell>
        </row>
        <row r="37">
          <cell r="A37" t="str">
            <v>日置市本庁 教育委員会 土橋幼稚園</v>
          </cell>
          <cell r="B37">
            <v>10615</v>
          </cell>
        </row>
        <row r="38">
          <cell r="A38" t="str">
            <v>日置市本庁 議会事務局 議会事務局</v>
          </cell>
          <cell r="B38">
            <v>10701</v>
          </cell>
        </row>
        <row r="39">
          <cell r="A39" t="str">
            <v>日置市本庁 監査委員会事務局 監査委員会事務局</v>
          </cell>
          <cell r="B39">
            <v>10801</v>
          </cell>
        </row>
        <row r="40">
          <cell r="A40" t="str">
            <v>日置市本庁 選挙管理委員会事務局 選挙管理委員会事務局</v>
          </cell>
          <cell r="B40">
            <v>10901</v>
          </cell>
        </row>
        <row r="41">
          <cell r="A41" t="str">
            <v>日置市本庁 農業委員会事務局 農業委員会事務局</v>
          </cell>
          <cell r="B41">
            <v>11001</v>
          </cell>
        </row>
        <row r="42">
          <cell r="A42" t="str">
            <v>東市来支所 総務企画部 地域振興課</v>
          </cell>
          <cell r="B42">
            <v>20101</v>
          </cell>
        </row>
        <row r="43">
          <cell r="A43" t="str">
            <v>東市来支所 市民福祉部 市民課</v>
          </cell>
          <cell r="B43">
            <v>20201</v>
          </cell>
        </row>
        <row r="44">
          <cell r="A44" t="str">
            <v>東市来支所 産業建設部 産業建設課</v>
          </cell>
          <cell r="B44">
            <v>20301</v>
          </cell>
        </row>
        <row r="45">
          <cell r="A45" t="str">
            <v>東市来支所 産業建設部 上下水道課東市来分室</v>
          </cell>
          <cell r="B45">
            <v>20302</v>
          </cell>
        </row>
        <row r="46">
          <cell r="A46" t="str">
            <v>東市来支所 会計課 会計課分室</v>
          </cell>
          <cell r="B46">
            <v>20401</v>
          </cell>
        </row>
        <row r="47">
          <cell r="A47" t="str">
            <v>東市来支所 教育委員会 教育振興課</v>
          </cell>
          <cell r="B47">
            <v>20601</v>
          </cell>
        </row>
        <row r="48">
          <cell r="A48" t="str">
            <v>東市来支所 教育委員会 鶴丸小学校</v>
          </cell>
          <cell r="B48">
            <v>20602</v>
          </cell>
        </row>
        <row r="49">
          <cell r="A49" t="str">
            <v>東市来支所 教育委員会 伊作田小学校</v>
          </cell>
          <cell r="B49">
            <v>20603</v>
          </cell>
        </row>
        <row r="50">
          <cell r="A50" t="str">
            <v>東市来支所 教育委員会 湯田小学校</v>
          </cell>
          <cell r="B50">
            <v>20604</v>
          </cell>
        </row>
        <row r="51">
          <cell r="A51" t="str">
            <v>東市来支所 教育委員会 皆田小学校</v>
          </cell>
          <cell r="B51">
            <v>20605</v>
          </cell>
        </row>
        <row r="52">
          <cell r="A52" t="str">
            <v>東市来支所 教育委員会 上市来小学校</v>
          </cell>
          <cell r="B52">
            <v>20606</v>
          </cell>
        </row>
        <row r="53">
          <cell r="A53" t="str">
            <v>東市来支所 教育委員会 美山小学校</v>
          </cell>
          <cell r="B53">
            <v>20607</v>
          </cell>
        </row>
        <row r="54">
          <cell r="A54" t="str">
            <v>東市来支所 教育委員会 東市来中学校</v>
          </cell>
          <cell r="B54">
            <v>20608</v>
          </cell>
        </row>
        <row r="55">
          <cell r="A55" t="str">
            <v>東市来支所 教育委員会 上市来中学校</v>
          </cell>
          <cell r="B55">
            <v>20609</v>
          </cell>
        </row>
        <row r="56">
          <cell r="A56" t="str">
            <v>東市来支所 教育委員会 東市来幼稚園</v>
          </cell>
          <cell r="B56">
            <v>20610</v>
          </cell>
        </row>
        <row r="57">
          <cell r="A57" t="str">
            <v>農業委員会事務局東市来支局</v>
          </cell>
          <cell r="B57">
            <v>21001</v>
          </cell>
        </row>
        <row r="58">
          <cell r="A58" t="str">
            <v>日吉支所 総務企画部 地域振興課</v>
          </cell>
          <cell r="B58">
            <v>30101</v>
          </cell>
        </row>
        <row r="59">
          <cell r="A59" t="str">
            <v>日吉支所 市民福祉部 市民課</v>
          </cell>
          <cell r="B59">
            <v>30201</v>
          </cell>
        </row>
        <row r="60">
          <cell r="A60" t="str">
            <v>日吉支所 産業建設部 産業建設課</v>
          </cell>
          <cell r="B60">
            <v>30301</v>
          </cell>
        </row>
        <row r="61">
          <cell r="A61" t="str">
            <v>日吉支所 産業建設部 上下水道課日吉分室</v>
          </cell>
          <cell r="B61">
            <v>30302</v>
          </cell>
        </row>
        <row r="62">
          <cell r="A62" t="str">
            <v>日吉支所 会計課 会計課分室</v>
          </cell>
          <cell r="B62">
            <v>30401</v>
          </cell>
        </row>
        <row r="63">
          <cell r="A63" t="str">
            <v>日吉支所 教育委員会 教育振興課</v>
          </cell>
          <cell r="B63">
            <v>30601</v>
          </cell>
        </row>
        <row r="64">
          <cell r="A64" t="str">
            <v>日吉支所 教育委員会 日置小学校</v>
          </cell>
          <cell r="B64">
            <v>30602</v>
          </cell>
        </row>
        <row r="65">
          <cell r="A65" t="str">
            <v>日吉支所 教育委員会 住吉小学校</v>
          </cell>
          <cell r="B65">
            <v>30603</v>
          </cell>
        </row>
        <row r="66">
          <cell r="A66" t="str">
            <v>日吉支所 教育委員会 日新小学校</v>
          </cell>
          <cell r="B66">
            <v>30604</v>
          </cell>
        </row>
        <row r="67">
          <cell r="A67" t="str">
            <v>日吉支所 教育委員会 吉利小学校</v>
          </cell>
          <cell r="B67">
            <v>30605</v>
          </cell>
        </row>
        <row r="68">
          <cell r="A68" t="str">
            <v>日吉支所 教育委員会 扇尾小学校</v>
          </cell>
          <cell r="B68">
            <v>30606</v>
          </cell>
        </row>
        <row r="69">
          <cell r="A69" t="str">
            <v>日吉支所 教育委員会 日吉中学校</v>
          </cell>
          <cell r="B69">
            <v>30607</v>
          </cell>
        </row>
        <row r="70">
          <cell r="A70" t="str">
            <v>日吉支所 教育委員会 日置小附属幼稚園</v>
          </cell>
          <cell r="B70">
            <v>30608</v>
          </cell>
        </row>
        <row r="71">
          <cell r="A71" t="str">
            <v>農業委員会事務局日吉支局</v>
          </cell>
          <cell r="B71">
            <v>31001</v>
          </cell>
        </row>
        <row r="72">
          <cell r="A72" t="str">
            <v>吹上支所 総務企画部 地域振興課</v>
          </cell>
          <cell r="B72">
            <v>40101</v>
          </cell>
        </row>
        <row r="73">
          <cell r="A73" t="str">
            <v>吹上支所 市民福祉部 市民課</v>
          </cell>
          <cell r="B73">
            <v>40201</v>
          </cell>
        </row>
        <row r="74">
          <cell r="A74" t="str">
            <v>吹上支所 産業建設部 産業建設課</v>
          </cell>
          <cell r="B74">
            <v>40301</v>
          </cell>
        </row>
        <row r="75">
          <cell r="A75" t="str">
            <v>上下水道課吹上分室</v>
          </cell>
          <cell r="B75">
            <v>40302</v>
          </cell>
        </row>
        <row r="76">
          <cell r="A76" t="str">
            <v>吹上支所 会計課 会計課分室</v>
          </cell>
          <cell r="B76">
            <v>40401</v>
          </cell>
        </row>
        <row r="77">
          <cell r="A77" t="str">
            <v>吹上支所 教育委員会 教育振興課</v>
          </cell>
          <cell r="B77">
            <v>40601</v>
          </cell>
        </row>
        <row r="78">
          <cell r="A78" t="str">
            <v>吹上支所 教育委員会 永吉小学校</v>
          </cell>
          <cell r="B78">
            <v>40602</v>
          </cell>
        </row>
        <row r="79">
          <cell r="A79" t="str">
            <v>吹上支所 教育委員会 伊作小学校</v>
          </cell>
          <cell r="B79">
            <v>40603</v>
          </cell>
        </row>
        <row r="80">
          <cell r="A80" t="str">
            <v>吹上支所 教育委員会 花田小学校</v>
          </cell>
          <cell r="B80">
            <v>40604</v>
          </cell>
        </row>
        <row r="81">
          <cell r="A81" t="str">
            <v>吹上支所 教育委員会 和田小学校</v>
          </cell>
          <cell r="B81">
            <v>40605</v>
          </cell>
        </row>
        <row r="82">
          <cell r="A82" t="str">
            <v>吹上支所 教育委員会 吹上中学校</v>
          </cell>
          <cell r="B82">
            <v>40606</v>
          </cell>
        </row>
        <row r="83">
          <cell r="A83" t="str">
            <v>農業委員会事務局吹上支局</v>
          </cell>
          <cell r="B83">
            <v>41001</v>
          </cell>
        </row>
        <row r="84">
          <cell r="A84" t="str">
            <v>消防 消防本部 総務課</v>
          </cell>
          <cell r="B84">
            <v>50501</v>
          </cell>
        </row>
        <row r="85">
          <cell r="A85" t="str">
            <v>消防 消防本部 警防課</v>
          </cell>
          <cell r="B85">
            <v>50502</v>
          </cell>
        </row>
        <row r="86">
          <cell r="A86" t="str">
            <v>消防 消防本部 消防署</v>
          </cell>
          <cell r="B86">
            <v>50503</v>
          </cell>
        </row>
        <row r="87">
          <cell r="A87" t="str">
            <v>消防 消防本部 北分遣所</v>
          </cell>
          <cell r="B87">
            <v>50504</v>
          </cell>
        </row>
        <row r="88">
          <cell r="A88" t="str">
            <v>消防 消防本部 南分遣所</v>
          </cell>
          <cell r="B88">
            <v>50505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資料"/>
      <sheetName val="貸借対照表"/>
      <sheetName val="有形固定資産の明細"/>
      <sheetName val="データ状況"/>
      <sheetName val="①土地"/>
      <sheetName val="②建物"/>
      <sheetName val="③-1道路"/>
      <sheetName val="③-2農道"/>
      <sheetName val="③-3林道"/>
      <sheetName val="③-4橋りょう"/>
      <sheetName val="③-5トンネル"/>
      <sheetName val="④機械器具、物品等"/>
      <sheetName val="①財産分類"/>
      <sheetName val="②土地単価"/>
      <sheetName val="③建物単価"/>
      <sheetName val="④建物デフレータ"/>
      <sheetName val="工作物単価例"/>
      <sheetName val="⑤-1道路単価"/>
      <sheetName val="⑤-2農道単価 "/>
      <sheetName val="⑤-3林道単価"/>
      <sheetName val="⑤-4橋りょう単価"/>
      <sheetName val="⑤-5トンネル単価"/>
      <sheetName val="⑥建設デフレータ"/>
      <sheetName val="⑦物品区分"/>
      <sheetName val="⑧物品分類表（庁内）"/>
      <sheetName val="⑨物品分類表（学校）"/>
      <sheetName val="⑩機械等単価"/>
      <sheetName val="⑪管理部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公用財産</v>
          </cell>
        </row>
        <row r="3">
          <cell r="D3" t="str">
            <v>公共用財産</v>
          </cell>
        </row>
        <row r="4">
          <cell r="D4" t="str">
            <v>普通財産</v>
          </cell>
        </row>
        <row r="10">
          <cell r="D10" t="str">
            <v>庁舎</v>
          </cell>
        </row>
        <row r="11">
          <cell r="D11" t="str">
            <v>その他公用施設</v>
          </cell>
        </row>
        <row r="12">
          <cell r="D12" t="str">
            <v>福祉施設　社会福祉施設</v>
          </cell>
        </row>
        <row r="13">
          <cell r="D13" t="str">
            <v>福祉施設　児童福祉施設</v>
          </cell>
        </row>
        <row r="14">
          <cell r="D14" t="str">
            <v>公衆衛生施設　公衆衛生施設</v>
          </cell>
        </row>
        <row r="15">
          <cell r="D15" t="str">
            <v>公衆衛生施設　清掃施設</v>
          </cell>
        </row>
        <row r="16">
          <cell r="D16" t="str">
            <v>農林水産業施設　農業関係施設</v>
          </cell>
        </row>
        <row r="17">
          <cell r="D17" t="str">
            <v>農林水産業施設　林業関係施設</v>
          </cell>
        </row>
        <row r="18">
          <cell r="D18" t="str">
            <v>農林水産業施設　水産業関係施設</v>
          </cell>
        </row>
        <row r="19">
          <cell r="D19" t="str">
            <v>商工観光施設　商工施設</v>
          </cell>
        </row>
        <row r="20">
          <cell r="D20" t="str">
            <v>商工観光施設　観光施設</v>
          </cell>
        </row>
        <row r="21">
          <cell r="D21" t="str">
            <v>道路</v>
          </cell>
        </row>
        <row r="22">
          <cell r="D22" t="str">
            <v>河川</v>
          </cell>
        </row>
        <row r="23">
          <cell r="D23" t="str">
            <v>港湾</v>
          </cell>
        </row>
        <row r="24">
          <cell r="D24" t="str">
            <v>公園</v>
          </cell>
        </row>
        <row r="25">
          <cell r="D25" t="str">
            <v>住宅</v>
          </cell>
        </row>
        <row r="26">
          <cell r="D26" t="str">
            <v>防災</v>
          </cell>
        </row>
        <row r="27">
          <cell r="D27" t="str">
            <v>教育施設　学校</v>
          </cell>
        </row>
        <row r="28">
          <cell r="D28" t="str">
            <v>教育施設　社会教育施設</v>
          </cell>
        </row>
        <row r="29">
          <cell r="D29" t="str">
            <v>教育施設　給食施設</v>
          </cell>
        </row>
        <row r="30">
          <cell r="D30" t="str">
            <v>教育施設　教員住宅</v>
          </cell>
        </row>
        <row r="31">
          <cell r="D31" t="str">
            <v>公営事業　上水道施設</v>
          </cell>
        </row>
        <row r="32">
          <cell r="D32" t="str">
            <v>公営事業　下水道施設</v>
          </cell>
        </row>
        <row r="33">
          <cell r="D33" t="str">
            <v>公営事業　病院</v>
          </cell>
        </row>
        <row r="34">
          <cell r="D34" t="str">
            <v>公営事業　その他公営事業関係施設</v>
          </cell>
        </row>
        <row r="35">
          <cell r="D35" t="str">
            <v>普通財産　土地　売却可能土地</v>
          </cell>
        </row>
      </sheetData>
      <sheetData sheetId="13">
        <row r="39">
          <cell r="A39" t="str">
            <v>田</v>
          </cell>
        </row>
        <row r="40">
          <cell r="A40" t="str">
            <v>畑</v>
          </cell>
        </row>
        <row r="41">
          <cell r="A41" t="str">
            <v>宅地</v>
          </cell>
        </row>
        <row r="42">
          <cell r="A42" t="str">
            <v>池沼</v>
          </cell>
        </row>
        <row r="43">
          <cell r="A43" t="str">
            <v>山林</v>
          </cell>
        </row>
        <row r="44">
          <cell r="A44" t="str">
            <v>原野</v>
          </cell>
        </row>
        <row r="45">
          <cell r="A45" t="str">
            <v>鉱泉地</v>
          </cell>
        </row>
        <row r="46">
          <cell r="A46" t="str">
            <v>牧場</v>
          </cell>
        </row>
        <row r="47">
          <cell r="A47" t="str">
            <v>雑種地</v>
          </cell>
        </row>
        <row r="48">
          <cell r="A48" t="str">
            <v>保安林</v>
          </cell>
        </row>
        <row r="85">
          <cell r="B85" t="str">
            <v>買入</v>
          </cell>
        </row>
        <row r="86">
          <cell r="B86" t="str">
            <v>寄付</v>
          </cell>
        </row>
        <row r="87">
          <cell r="B87" t="str">
            <v>帰属</v>
          </cell>
        </row>
        <row r="88">
          <cell r="B88" t="str">
            <v>交換</v>
          </cell>
        </row>
        <row r="89">
          <cell r="B89" t="str">
            <v>収用</v>
          </cell>
        </row>
        <row r="90">
          <cell r="B90" t="str">
            <v>埋立</v>
          </cell>
        </row>
        <row r="91">
          <cell r="B91" t="str">
            <v>換地</v>
          </cell>
        </row>
        <row r="92">
          <cell r="B92" t="str">
            <v>譲渡</v>
          </cell>
        </row>
        <row r="93">
          <cell r="B93" t="str">
            <v>登載漏</v>
          </cell>
        </row>
        <row r="94">
          <cell r="B94" t="str">
            <v>不明（システム導入登載）</v>
          </cell>
        </row>
      </sheetData>
      <sheetData sheetId="14">
        <row r="41">
          <cell r="A41" t="str">
            <v>庁舎</v>
          </cell>
        </row>
        <row r="42">
          <cell r="A42" t="str">
            <v>住宅</v>
          </cell>
        </row>
        <row r="43">
          <cell r="A43" t="str">
            <v>校舎・園舎</v>
          </cell>
        </row>
        <row r="44">
          <cell r="A44" t="str">
            <v>倉庫・物置</v>
          </cell>
        </row>
        <row r="45">
          <cell r="A45" t="str">
            <v>その他</v>
          </cell>
        </row>
        <row r="52">
          <cell r="A52" t="str">
            <v>鉄骨鉄筋コンクリート</v>
          </cell>
        </row>
        <row r="53">
          <cell r="A53" t="str">
            <v>鉄筋コンクリート</v>
          </cell>
        </row>
        <row r="54">
          <cell r="A54" t="str">
            <v>鉄骨コンクリート</v>
          </cell>
        </row>
        <row r="55">
          <cell r="A55" t="str">
            <v>無筋コンクリート</v>
          </cell>
        </row>
        <row r="56">
          <cell r="A56" t="str">
            <v>コンクリートブロック</v>
          </cell>
        </row>
        <row r="57">
          <cell r="A57" t="str">
            <v>れんが造</v>
          </cell>
        </row>
        <row r="58">
          <cell r="A58" t="str">
            <v>ﾌﾟﾚｽﾄﾚｽｺﾝｸﾘｰﾄ</v>
          </cell>
        </row>
        <row r="59">
          <cell r="A59" t="str">
            <v>ﾌﾟﾚｷｬｽﾄｺﾝｸﾘｰﾄ</v>
          </cell>
        </row>
        <row r="60">
          <cell r="A60" t="str">
            <v>土蔵造</v>
          </cell>
        </row>
        <row r="61">
          <cell r="A61" t="str">
            <v>鉄骨造</v>
          </cell>
        </row>
        <row r="62">
          <cell r="A62" t="str">
            <v>軽量鉄骨造</v>
          </cell>
        </row>
        <row r="63">
          <cell r="A63" t="str">
            <v>木造</v>
          </cell>
        </row>
        <row r="124">
          <cell r="B124" t="str">
            <v>買入</v>
          </cell>
        </row>
        <row r="125">
          <cell r="B125" t="str">
            <v>寄付</v>
          </cell>
        </row>
        <row r="126">
          <cell r="B126" t="str">
            <v>帰属</v>
          </cell>
        </row>
        <row r="127">
          <cell r="B127" t="str">
            <v>交換</v>
          </cell>
        </row>
        <row r="128">
          <cell r="B128" t="str">
            <v>新築</v>
          </cell>
        </row>
        <row r="129">
          <cell r="B129" t="str">
            <v>譲渡</v>
          </cell>
        </row>
        <row r="130">
          <cell r="B130" t="str">
            <v>登載漏</v>
          </cell>
        </row>
        <row r="131">
          <cell r="B131" t="str">
            <v>不明（システム導入登載）</v>
          </cell>
        </row>
        <row r="135">
          <cell r="B135" t="str">
            <v>居宅</v>
          </cell>
        </row>
        <row r="136">
          <cell r="B136" t="str">
            <v>寄宿舎</v>
          </cell>
        </row>
        <row r="137">
          <cell r="B137" t="str">
            <v>共同住宅</v>
          </cell>
        </row>
        <row r="138">
          <cell r="B138" t="str">
            <v>旅館</v>
          </cell>
        </row>
        <row r="139">
          <cell r="B139" t="str">
            <v>料亭</v>
          </cell>
        </row>
        <row r="140">
          <cell r="B140" t="str">
            <v>事務所</v>
          </cell>
        </row>
        <row r="141">
          <cell r="B141" t="str">
            <v>店舗</v>
          </cell>
        </row>
        <row r="142">
          <cell r="B142" t="str">
            <v>発電所</v>
          </cell>
        </row>
        <row r="143">
          <cell r="B143" t="str">
            <v>変電所</v>
          </cell>
        </row>
        <row r="144">
          <cell r="B144" t="str">
            <v>車庫</v>
          </cell>
        </row>
        <row r="145">
          <cell r="B145" t="str">
            <v>工場</v>
          </cell>
        </row>
        <row r="146">
          <cell r="B146" t="str">
            <v>倉庫</v>
          </cell>
        </row>
        <row r="150">
          <cell r="B150" t="str">
            <v>瓦葺</v>
          </cell>
        </row>
        <row r="151">
          <cell r="B151" t="str">
            <v>スレート葺</v>
          </cell>
        </row>
        <row r="152">
          <cell r="B152" t="str">
            <v>亜鉛メッキ鋼板平葺</v>
          </cell>
        </row>
        <row r="153">
          <cell r="B153" t="str">
            <v>亜鉛メッキ鋼板瓦棒葺</v>
          </cell>
        </row>
        <row r="154">
          <cell r="B154" t="str">
            <v>陸屋根</v>
          </cell>
        </row>
        <row r="155">
          <cell r="B155" t="str">
            <v>草葺</v>
          </cell>
        </row>
        <row r="156">
          <cell r="B156" t="str">
            <v>セメント瓦葺</v>
          </cell>
        </row>
        <row r="157">
          <cell r="B157" t="str">
            <v>アルミニウム板葺</v>
          </cell>
        </row>
        <row r="158">
          <cell r="B158" t="str">
            <v>板葺</v>
          </cell>
        </row>
        <row r="159">
          <cell r="B159" t="str">
            <v>ルーフィング葺</v>
          </cell>
        </row>
        <row r="160">
          <cell r="B160" t="str">
            <v>杉皮葺</v>
          </cell>
        </row>
        <row r="161">
          <cell r="B161" t="str">
            <v>石板葺</v>
          </cell>
        </row>
        <row r="162">
          <cell r="B162" t="str">
            <v>銅板葺</v>
          </cell>
        </row>
        <row r="163">
          <cell r="B163" t="str">
            <v>スレート瓦</v>
          </cell>
        </row>
        <row r="164">
          <cell r="B164" t="str">
            <v>コロニアル葺</v>
          </cell>
        </row>
      </sheetData>
      <sheetData sheetId="15"/>
      <sheetData sheetId="16"/>
      <sheetData sheetId="17">
        <row r="50">
          <cell r="A50" t="str">
            <v>なし</v>
          </cell>
        </row>
      </sheetData>
      <sheetData sheetId="18"/>
      <sheetData sheetId="19">
        <row r="39">
          <cell r="A39" t="str">
            <v>1.5m～4.0m</v>
          </cell>
        </row>
        <row r="40">
          <cell r="A40" t="str">
            <v>4.0m～6.0m</v>
          </cell>
        </row>
        <row r="41">
          <cell r="A41" t="str">
            <v>6.0m～9.0m</v>
          </cell>
        </row>
        <row r="42">
          <cell r="A42" t="str">
            <v>9.0m～12.0m</v>
          </cell>
        </row>
        <row r="43">
          <cell r="A43" t="str">
            <v>12.0m～25.0m</v>
          </cell>
        </row>
        <row r="44">
          <cell r="A44" t="str">
            <v>25.0m以上</v>
          </cell>
        </row>
      </sheetData>
      <sheetData sheetId="20">
        <row r="39">
          <cell r="A39" t="str">
            <v>コンクリート床版橋</v>
          </cell>
        </row>
        <row r="40">
          <cell r="A40" t="str">
            <v>コンクリートアーチ橋</v>
          </cell>
        </row>
        <row r="41">
          <cell r="A41" t="str">
            <v>コンクリートラーメン橋</v>
          </cell>
        </row>
        <row r="42">
          <cell r="A42" t="str">
            <v>鋼桁橋</v>
          </cell>
        </row>
        <row r="43">
          <cell r="A43" t="str">
            <v>鋼トラス橋</v>
          </cell>
        </row>
        <row r="44">
          <cell r="A44" t="str">
            <v>鋼アーチ橋</v>
          </cell>
        </row>
        <row r="45">
          <cell r="A45" t="str">
            <v>鋼ラーメン橋</v>
          </cell>
        </row>
        <row r="46">
          <cell r="A46" t="str">
            <v>その他（木、石、吊橋）</v>
          </cell>
        </row>
        <row r="61">
          <cell r="A61" t="str">
            <v>4.0m以上5.5ｍ未満</v>
          </cell>
        </row>
        <row r="62">
          <cell r="A62" t="str">
            <v>5.5ｍ以上9.0ｍ未満</v>
          </cell>
        </row>
        <row r="63">
          <cell r="A63" t="str">
            <v>9.0m以上</v>
          </cell>
        </row>
      </sheetData>
      <sheetData sheetId="21">
        <row r="39">
          <cell r="A39" t="str">
            <v>トンネル</v>
          </cell>
        </row>
      </sheetData>
      <sheetData sheetId="22"/>
      <sheetData sheetId="23"/>
      <sheetData sheetId="24"/>
      <sheetData sheetId="25"/>
      <sheetData sheetId="26">
        <row r="3">
          <cell r="A3" t="str">
            <v>ノートパソコン</v>
          </cell>
        </row>
        <row r="4">
          <cell r="A4" t="str">
            <v>デスクトップパソコン</v>
          </cell>
        </row>
        <row r="5">
          <cell r="A5" t="str">
            <v>カラープリンター</v>
          </cell>
        </row>
        <row r="6">
          <cell r="A6" t="str">
            <v>モノクロプリンター</v>
          </cell>
        </row>
        <row r="7">
          <cell r="A7" t="str">
            <v>サーバー（Ｔ社）</v>
          </cell>
        </row>
      </sheetData>
      <sheetData sheetId="27">
        <row r="4">
          <cell r="A4" t="str">
            <v>日置市本庁 総務企画部 総務課</v>
          </cell>
          <cell r="B4">
            <v>10101</v>
          </cell>
        </row>
        <row r="5">
          <cell r="A5" t="str">
            <v>日置市本庁 総務企画部 財政管財課</v>
          </cell>
          <cell r="B5">
            <v>10102</v>
          </cell>
        </row>
        <row r="6">
          <cell r="A6" t="str">
            <v>日置市本庁 総務企画部 企画課</v>
          </cell>
          <cell r="B6">
            <v>10103</v>
          </cell>
        </row>
        <row r="7">
          <cell r="A7" t="str">
            <v>日置市本庁 総務企画部 地域づくり課</v>
          </cell>
          <cell r="B7">
            <v>10104</v>
          </cell>
        </row>
        <row r="8">
          <cell r="A8" t="str">
            <v>日置市本庁 総務企画部 税務課</v>
          </cell>
          <cell r="B8">
            <v>10105</v>
          </cell>
        </row>
        <row r="9">
          <cell r="A9" t="str">
            <v>日置市本庁 総務企画部 特別滞納整理課</v>
          </cell>
          <cell r="B9">
            <v>10106</v>
          </cell>
        </row>
        <row r="10">
          <cell r="A10" t="str">
            <v>日置市本庁 総務企画部 商工観光課</v>
          </cell>
          <cell r="B10">
            <v>10107</v>
          </cell>
        </row>
        <row r="11">
          <cell r="A11" t="str">
            <v>日置市本庁 市民福祉部 市民生活課</v>
          </cell>
          <cell r="B11">
            <v>10201</v>
          </cell>
        </row>
        <row r="12">
          <cell r="A12" t="str">
            <v>日置市本庁 市民福祉部 クリーン・リサイクルセンター</v>
          </cell>
          <cell r="B12">
            <v>10202</v>
          </cell>
        </row>
        <row r="13">
          <cell r="A13" t="str">
            <v>日置市本庁 市民福祉部 福祉課</v>
          </cell>
          <cell r="B13">
            <v>10203</v>
          </cell>
        </row>
        <row r="14">
          <cell r="A14" t="str">
            <v>日置市本庁 市民福祉部 青松園</v>
          </cell>
          <cell r="B14">
            <v>10204</v>
          </cell>
        </row>
        <row r="15">
          <cell r="A15" t="str">
            <v>日置市本庁 市民福祉部 健康保険課</v>
          </cell>
          <cell r="B15">
            <v>10205</v>
          </cell>
        </row>
        <row r="16">
          <cell r="A16" t="str">
            <v>日置市本庁 市民福祉部 診療所</v>
          </cell>
          <cell r="B16">
            <v>10206</v>
          </cell>
        </row>
        <row r="17">
          <cell r="A17" t="str">
            <v>日置市本庁 市民福祉部 介護保険課</v>
          </cell>
          <cell r="B17">
            <v>10207</v>
          </cell>
        </row>
        <row r="18">
          <cell r="A18" t="str">
            <v>日置市本庁 産業建設部 農林水産課</v>
          </cell>
          <cell r="B18">
            <v>10301</v>
          </cell>
        </row>
        <row r="19">
          <cell r="A19" t="str">
            <v>日置市本庁 産業建設部 土木建設課</v>
          </cell>
          <cell r="B19">
            <v>10302</v>
          </cell>
        </row>
        <row r="20">
          <cell r="A20" t="str">
            <v>日置市本庁 産業建設部 都市計画課</v>
          </cell>
          <cell r="B20">
            <v>10303</v>
          </cell>
        </row>
        <row r="21">
          <cell r="A21" t="str">
            <v>日置市本庁 産業建設部 上下水道課</v>
          </cell>
          <cell r="B21">
            <v>10304</v>
          </cell>
        </row>
        <row r="22">
          <cell r="A22" t="str">
            <v>日置市本庁 会計課 会計課</v>
          </cell>
          <cell r="B22">
            <v>10401</v>
          </cell>
        </row>
        <row r="23">
          <cell r="A23" t="str">
            <v>日置市本庁 教育委員会 教育総務課</v>
          </cell>
          <cell r="B23">
            <v>10601</v>
          </cell>
        </row>
        <row r="24">
          <cell r="A24" t="str">
            <v>日置市本庁 教育委員会 学校教育課</v>
          </cell>
          <cell r="B24">
            <v>10602</v>
          </cell>
        </row>
        <row r="25">
          <cell r="A25" t="str">
            <v>日置市本庁 教育委員会 社会教育課</v>
          </cell>
          <cell r="B25">
            <v>10603</v>
          </cell>
        </row>
        <row r="26">
          <cell r="A26" t="str">
            <v>日置市本庁 教育委員会 市民スポーツ課</v>
          </cell>
          <cell r="B26">
            <v>10604</v>
          </cell>
        </row>
        <row r="27">
          <cell r="A27" t="str">
            <v>日置市本庁 教育委員会 伊集院小学校</v>
          </cell>
          <cell r="B27">
            <v>10605</v>
          </cell>
        </row>
        <row r="28">
          <cell r="A28" t="str">
            <v>日置市本庁 教育委員会 飯牟礼小学校</v>
          </cell>
          <cell r="B28">
            <v>10606</v>
          </cell>
        </row>
        <row r="29">
          <cell r="A29" t="str">
            <v>日置市本庁 教育委員会 土橋小学校</v>
          </cell>
          <cell r="B29">
            <v>10607</v>
          </cell>
        </row>
        <row r="30">
          <cell r="A30" t="str">
            <v>日置市本庁 教育委員会 伊集院北小学校</v>
          </cell>
          <cell r="B30">
            <v>10608</v>
          </cell>
        </row>
        <row r="31">
          <cell r="A31" t="str">
            <v>日置市本庁 教育委員会 妙円寺小学校</v>
          </cell>
          <cell r="B31">
            <v>10609</v>
          </cell>
        </row>
        <row r="32">
          <cell r="A32" t="str">
            <v>日置市本庁 教育委員会 伊集院中学校</v>
          </cell>
          <cell r="B32">
            <v>10610</v>
          </cell>
        </row>
        <row r="33">
          <cell r="A33" t="str">
            <v>日置市本庁 教育委員会 伊集院北中学校</v>
          </cell>
          <cell r="B33">
            <v>10611</v>
          </cell>
        </row>
        <row r="34">
          <cell r="A34" t="str">
            <v>日置市本庁 教育委員会 土橋中学校</v>
          </cell>
          <cell r="B34">
            <v>10612</v>
          </cell>
        </row>
        <row r="35">
          <cell r="A35" t="str">
            <v>日置市本庁 教育委員会 飯牟礼幼稚園</v>
          </cell>
          <cell r="B35">
            <v>10613</v>
          </cell>
        </row>
        <row r="36">
          <cell r="A36" t="str">
            <v>日置市本庁 教育委員会 伊集院北幼稚園</v>
          </cell>
          <cell r="B36">
            <v>10614</v>
          </cell>
        </row>
        <row r="37">
          <cell r="A37" t="str">
            <v>日置市本庁 教育委員会 土橋幼稚園</v>
          </cell>
          <cell r="B37">
            <v>10615</v>
          </cell>
        </row>
        <row r="38">
          <cell r="A38" t="str">
            <v>日置市本庁 議会事務局 議会事務局</v>
          </cell>
          <cell r="B38">
            <v>10701</v>
          </cell>
        </row>
        <row r="39">
          <cell r="A39" t="str">
            <v>日置市本庁 監査委員会事務局 監査委員会事務局</v>
          </cell>
          <cell r="B39">
            <v>10801</v>
          </cell>
        </row>
        <row r="40">
          <cell r="A40" t="str">
            <v>日置市本庁 選挙管理委員会事務局 選挙管理委員会事務局</v>
          </cell>
          <cell r="B40">
            <v>10901</v>
          </cell>
        </row>
        <row r="41">
          <cell r="A41" t="str">
            <v>日置市本庁 農業委員会事務局 農業委員会事務局</v>
          </cell>
          <cell r="B41">
            <v>11001</v>
          </cell>
        </row>
        <row r="42">
          <cell r="A42" t="str">
            <v>東市来支所 総務企画部 地域振興課</v>
          </cell>
          <cell r="B42">
            <v>20101</v>
          </cell>
        </row>
        <row r="43">
          <cell r="A43" t="str">
            <v>東市来支所 市民福祉部 市民課</v>
          </cell>
          <cell r="B43">
            <v>20201</v>
          </cell>
        </row>
        <row r="44">
          <cell r="A44" t="str">
            <v>東市来支所 産業建設部 産業建設課</v>
          </cell>
          <cell r="B44">
            <v>20301</v>
          </cell>
        </row>
        <row r="45">
          <cell r="A45" t="str">
            <v>東市来支所 産業建設部 上下水道課東市来分室</v>
          </cell>
          <cell r="B45">
            <v>20302</v>
          </cell>
        </row>
        <row r="46">
          <cell r="A46" t="str">
            <v>東市来支所 会計課 会計課分室</v>
          </cell>
          <cell r="B46">
            <v>20401</v>
          </cell>
        </row>
        <row r="47">
          <cell r="A47" t="str">
            <v>東市来支所 教育委員会 教育振興課</v>
          </cell>
          <cell r="B47">
            <v>20601</v>
          </cell>
        </row>
        <row r="48">
          <cell r="A48" t="str">
            <v>東市来支所 教育委員会 鶴丸小学校</v>
          </cell>
          <cell r="B48">
            <v>20602</v>
          </cell>
        </row>
        <row r="49">
          <cell r="A49" t="str">
            <v>東市来支所 教育委員会 伊作田小学校</v>
          </cell>
          <cell r="B49">
            <v>20603</v>
          </cell>
        </row>
        <row r="50">
          <cell r="A50" t="str">
            <v>東市来支所 教育委員会 湯田小学校</v>
          </cell>
          <cell r="B50">
            <v>20604</v>
          </cell>
        </row>
        <row r="51">
          <cell r="A51" t="str">
            <v>東市来支所 教育委員会 皆田小学校</v>
          </cell>
          <cell r="B51">
            <v>20605</v>
          </cell>
        </row>
        <row r="52">
          <cell r="A52" t="str">
            <v>東市来支所 教育委員会 上市来小学校</v>
          </cell>
          <cell r="B52">
            <v>20606</v>
          </cell>
        </row>
        <row r="53">
          <cell r="A53" t="str">
            <v>東市来支所 教育委員会 美山小学校</v>
          </cell>
          <cell r="B53">
            <v>20607</v>
          </cell>
        </row>
        <row r="54">
          <cell r="A54" t="str">
            <v>東市来支所 教育委員会 東市来中学校</v>
          </cell>
          <cell r="B54">
            <v>20608</v>
          </cell>
        </row>
        <row r="55">
          <cell r="A55" t="str">
            <v>東市来支所 教育委員会 上市来中学校</v>
          </cell>
          <cell r="B55">
            <v>20609</v>
          </cell>
        </row>
        <row r="56">
          <cell r="A56" t="str">
            <v>東市来支所 教育委員会 東市来幼稚園</v>
          </cell>
          <cell r="B56">
            <v>20610</v>
          </cell>
        </row>
        <row r="57">
          <cell r="A57" t="str">
            <v>農業委員会事務局東市来支局</v>
          </cell>
          <cell r="B57">
            <v>21001</v>
          </cell>
        </row>
        <row r="58">
          <cell r="A58" t="str">
            <v>日吉支所 総務企画部 地域振興課</v>
          </cell>
          <cell r="B58">
            <v>30101</v>
          </cell>
        </row>
        <row r="59">
          <cell r="A59" t="str">
            <v>日吉支所 市民福祉部 市民課</v>
          </cell>
          <cell r="B59">
            <v>30201</v>
          </cell>
        </row>
        <row r="60">
          <cell r="A60" t="str">
            <v>日吉支所 産業建設部 産業建設課</v>
          </cell>
          <cell r="B60">
            <v>30301</v>
          </cell>
        </row>
        <row r="61">
          <cell r="A61" t="str">
            <v>日吉支所 産業建設部 上下水道課日吉分室</v>
          </cell>
          <cell r="B61">
            <v>30302</v>
          </cell>
        </row>
        <row r="62">
          <cell r="A62" t="str">
            <v>日吉支所 会計課 会計課分室</v>
          </cell>
          <cell r="B62">
            <v>30401</v>
          </cell>
        </row>
        <row r="63">
          <cell r="A63" t="str">
            <v>日吉支所 教育委員会 教育振興課</v>
          </cell>
          <cell r="B63">
            <v>30601</v>
          </cell>
        </row>
        <row r="64">
          <cell r="A64" t="str">
            <v>日吉支所 教育委員会 日置小学校</v>
          </cell>
          <cell r="B64">
            <v>30602</v>
          </cell>
        </row>
        <row r="65">
          <cell r="A65" t="str">
            <v>日吉支所 教育委員会 住吉小学校</v>
          </cell>
          <cell r="B65">
            <v>30603</v>
          </cell>
        </row>
        <row r="66">
          <cell r="A66" t="str">
            <v>日吉支所 教育委員会 日新小学校</v>
          </cell>
          <cell r="B66">
            <v>30604</v>
          </cell>
        </row>
        <row r="67">
          <cell r="A67" t="str">
            <v>日吉支所 教育委員会 吉利小学校</v>
          </cell>
          <cell r="B67">
            <v>30605</v>
          </cell>
        </row>
        <row r="68">
          <cell r="A68" t="str">
            <v>日吉支所 教育委員会 扇尾小学校</v>
          </cell>
          <cell r="B68">
            <v>30606</v>
          </cell>
        </row>
        <row r="69">
          <cell r="A69" t="str">
            <v>日吉支所 教育委員会 日吉中学校</v>
          </cell>
          <cell r="B69">
            <v>30607</v>
          </cell>
        </row>
        <row r="70">
          <cell r="A70" t="str">
            <v>日吉支所 教育委員会 日置小附属幼稚園</v>
          </cell>
          <cell r="B70">
            <v>30608</v>
          </cell>
        </row>
        <row r="71">
          <cell r="A71" t="str">
            <v>農業委員会事務局日吉支局</v>
          </cell>
          <cell r="B71">
            <v>31001</v>
          </cell>
        </row>
        <row r="72">
          <cell r="A72" t="str">
            <v>吹上支所 総務企画部 地域振興課</v>
          </cell>
          <cell r="B72">
            <v>40101</v>
          </cell>
        </row>
        <row r="73">
          <cell r="A73" t="str">
            <v>吹上支所 市民福祉部 市民課</v>
          </cell>
          <cell r="B73">
            <v>40201</v>
          </cell>
        </row>
        <row r="74">
          <cell r="A74" t="str">
            <v>吹上支所 産業建設部 産業建設課</v>
          </cell>
          <cell r="B74">
            <v>40301</v>
          </cell>
        </row>
        <row r="75">
          <cell r="A75" t="str">
            <v>上下水道課吹上分室</v>
          </cell>
          <cell r="B75">
            <v>40302</v>
          </cell>
        </row>
        <row r="76">
          <cell r="A76" t="str">
            <v>吹上支所 会計課 会計課分室</v>
          </cell>
          <cell r="B76">
            <v>40401</v>
          </cell>
        </row>
        <row r="77">
          <cell r="A77" t="str">
            <v>吹上支所 教育委員会 教育振興課</v>
          </cell>
          <cell r="B77">
            <v>40601</v>
          </cell>
        </row>
        <row r="78">
          <cell r="A78" t="str">
            <v>吹上支所 教育委員会 永吉小学校</v>
          </cell>
          <cell r="B78">
            <v>40602</v>
          </cell>
        </row>
        <row r="79">
          <cell r="A79" t="str">
            <v>吹上支所 教育委員会 伊作小学校</v>
          </cell>
          <cell r="B79">
            <v>40603</v>
          </cell>
        </row>
        <row r="80">
          <cell r="A80" t="str">
            <v>吹上支所 教育委員会 花田小学校</v>
          </cell>
          <cell r="B80">
            <v>40604</v>
          </cell>
        </row>
        <row r="81">
          <cell r="A81" t="str">
            <v>吹上支所 教育委員会 和田小学校</v>
          </cell>
          <cell r="B81">
            <v>40605</v>
          </cell>
        </row>
        <row r="82">
          <cell r="A82" t="str">
            <v>吹上支所 教育委員会 吹上中学校</v>
          </cell>
          <cell r="B82">
            <v>40606</v>
          </cell>
        </row>
        <row r="83">
          <cell r="A83" t="str">
            <v>農業委員会事務局吹上支局</v>
          </cell>
          <cell r="B83">
            <v>41001</v>
          </cell>
        </row>
        <row r="84">
          <cell r="A84" t="str">
            <v>消防 消防本部 総務課</v>
          </cell>
          <cell r="B84">
            <v>50501</v>
          </cell>
        </row>
        <row r="85">
          <cell r="A85" t="str">
            <v>消防 消防本部 警防課</v>
          </cell>
          <cell r="B85">
            <v>50502</v>
          </cell>
        </row>
        <row r="86">
          <cell r="A86" t="str">
            <v>消防 消防本部 消防署</v>
          </cell>
          <cell r="B86">
            <v>50503</v>
          </cell>
        </row>
        <row r="87">
          <cell r="A87" t="str">
            <v>消防 消防本部 北分遣所</v>
          </cell>
          <cell r="B87">
            <v>50504</v>
          </cell>
        </row>
        <row r="88">
          <cell r="A88" t="str">
            <v>消防 消防本部 南分遣所</v>
          </cell>
          <cell r="B88">
            <v>50505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決算年度"/>
      <sheetName val="貸借対照表"/>
      <sheetName val="有形固定資産の明細"/>
      <sheetName val="有形固定資産の明細-② 工作物の内訳"/>
      <sheetName val="無形固定資産の明細"/>
      <sheetName val="行政コスト計算書目的別明細"/>
      <sheetName val="土地"/>
      <sheetName val="建物"/>
      <sheetName val="物品"/>
      <sheetName val="道路"/>
      <sheetName val="農道"/>
      <sheetName val="林道"/>
      <sheetName val="橋梁"/>
      <sheetName val="公園"/>
      <sheetName val="港湾"/>
      <sheetName val="トンネル"/>
      <sheetName val="防火水槽"/>
      <sheetName val="プール"/>
      <sheetName val="立木竹"/>
      <sheetName val="その他有形固定資産"/>
      <sheetName val="ソフトウェア"/>
      <sheetName val="その他無形固定資産"/>
      <sheetName val="耐用年数表 建物"/>
      <sheetName val="耐用年数表 物品"/>
      <sheetName val="償却率"/>
      <sheetName val="単価表 土地"/>
      <sheetName val="単価表 建物"/>
      <sheetName val="単価表 道路"/>
      <sheetName val="単価表 農道・林道"/>
      <sheetName val="単価表 橋梁"/>
      <sheetName val="単価表 公園"/>
      <sheetName val="単価表 港湾"/>
      <sheetName val="単価表 トンネル"/>
      <sheetName val="単価表 防火水槽"/>
      <sheetName val="単価表 プール"/>
      <sheetName val="単価表 立木竹"/>
      <sheetName val="その他コード表"/>
      <sheetName val="船舶"/>
      <sheetName val="浮標等"/>
      <sheetName val="航空機"/>
    </sheetNames>
    <sheetDataSet>
      <sheetData sheetId="0"/>
      <sheetData sheetId="1"/>
      <sheetData sheetId="2"/>
      <sheetData sheetId="3"/>
      <sheetData sheetId="4">
        <row r="8">
          <cell r="B8">
            <v>1156796</v>
          </cell>
        </row>
      </sheetData>
      <sheetData sheetId="5"/>
      <sheetData sheetId="6"/>
      <sheetData sheetId="7">
        <row r="2">
          <cell r="AA2">
            <v>3300000</v>
          </cell>
        </row>
      </sheetData>
      <sheetData sheetId="8">
        <row r="2">
          <cell r="W2">
            <v>1338600000</v>
          </cell>
        </row>
      </sheetData>
      <sheetData sheetId="9">
        <row r="2">
          <cell r="S2">
            <v>15687100</v>
          </cell>
        </row>
        <row r="4">
          <cell r="AR4" t="str">
            <v>建物附属設備</v>
          </cell>
        </row>
        <row r="5">
          <cell r="AR5" t="str">
            <v>船舶</v>
          </cell>
        </row>
        <row r="6">
          <cell r="AR6" t="str">
            <v>航空機</v>
          </cell>
        </row>
        <row r="7">
          <cell r="AR7" t="str">
            <v>車両及び運搬具</v>
          </cell>
        </row>
        <row r="8">
          <cell r="AR8" t="str">
            <v>工具</v>
          </cell>
        </row>
        <row r="9">
          <cell r="AR9" t="str">
            <v>器具及び備品</v>
          </cell>
        </row>
        <row r="10">
          <cell r="AR10" t="str">
            <v>美術・骨董品等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Q2">
            <v>0</v>
          </cell>
        </row>
      </sheetData>
      <sheetData sheetId="20">
        <row r="2">
          <cell r="L2">
            <v>0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A1" t="str">
            <v>土地</v>
          </cell>
        </row>
        <row r="2">
          <cell r="A2" t="str">
            <v>現況地目名称</v>
          </cell>
          <cell r="D2" t="str">
            <v>登記地目名称</v>
          </cell>
        </row>
        <row r="3">
          <cell r="A3" t="str">
            <v>田</v>
          </cell>
          <cell r="D3" t="str">
            <v>田</v>
          </cell>
        </row>
        <row r="4">
          <cell r="A4" t="str">
            <v>宅地介在田</v>
          </cell>
          <cell r="D4" t="str">
            <v>畑</v>
          </cell>
        </row>
        <row r="5">
          <cell r="A5" t="str">
            <v>畑</v>
          </cell>
          <cell r="D5" t="str">
            <v>宅地</v>
          </cell>
        </row>
        <row r="6">
          <cell r="A6" t="str">
            <v>宅地介在畑</v>
          </cell>
          <cell r="D6" t="str">
            <v>山林</v>
          </cell>
        </row>
        <row r="7">
          <cell r="A7" t="str">
            <v>宅地</v>
          </cell>
          <cell r="D7" t="str">
            <v>原野</v>
          </cell>
        </row>
        <row r="8">
          <cell r="A8" t="str">
            <v>池沼</v>
          </cell>
          <cell r="D8" t="str">
            <v>雑種地</v>
          </cell>
        </row>
        <row r="9">
          <cell r="A9" t="str">
            <v>堤塘</v>
          </cell>
          <cell r="D9" t="str">
            <v>公衆用道路</v>
          </cell>
        </row>
        <row r="10">
          <cell r="A10" t="str">
            <v>宅地介在池沼</v>
          </cell>
          <cell r="D10" t="str">
            <v>用悪水路</v>
          </cell>
        </row>
        <row r="11">
          <cell r="A11" t="str">
            <v>山林</v>
          </cell>
          <cell r="D11" t="str">
            <v>その他</v>
          </cell>
        </row>
        <row r="12">
          <cell r="A12" t="str">
            <v>農地介在山林</v>
          </cell>
        </row>
        <row r="13">
          <cell r="A13" t="str">
            <v>宅地介在山林</v>
          </cell>
        </row>
        <row r="14">
          <cell r="A14" t="str">
            <v>原野</v>
          </cell>
        </row>
        <row r="15">
          <cell r="A15" t="str">
            <v>農地介在原野</v>
          </cell>
        </row>
        <row r="16">
          <cell r="A16" t="str">
            <v>宅地介在原野</v>
          </cell>
        </row>
        <row r="17">
          <cell r="A17" t="str">
            <v>雑種地</v>
          </cell>
        </row>
        <row r="18">
          <cell r="A18" t="str">
            <v>ゴルフ場</v>
          </cell>
        </row>
        <row r="19">
          <cell r="A19" t="str">
            <v>遊園地</v>
          </cell>
        </row>
        <row r="20">
          <cell r="A20" t="str">
            <v>鉄軌道用地</v>
          </cell>
        </row>
        <row r="21">
          <cell r="A21" t="str">
            <v>農地介在雑種地</v>
          </cell>
        </row>
        <row r="22">
          <cell r="A22" t="str">
            <v>宅地介在雑種地</v>
          </cell>
        </row>
        <row r="23">
          <cell r="A23" t="str">
            <v>雑種地(ホテル等)</v>
          </cell>
        </row>
        <row r="24">
          <cell r="A24" t="str">
            <v>塩田</v>
          </cell>
        </row>
        <row r="25">
          <cell r="A25" t="str">
            <v>鉱泉地</v>
          </cell>
        </row>
        <row r="26">
          <cell r="A26" t="str">
            <v>牧場</v>
          </cell>
        </row>
        <row r="27">
          <cell r="A27" t="str">
            <v>私道</v>
          </cell>
        </row>
        <row r="28">
          <cell r="A28" t="str">
            <v>運河用水地</v>
          </cell>
        </row>
        <row r="29">
          <cell r="A29" t="str">
            <v>堤</v>
          </cell>
        </row>
        <row r="30">
          <cell r="A30" t="str">
            <v>拝所</v>
          </cell>
        </row>
        <row r="31">
          <cell r="A31" t="str">
            <v>公衆用道路</v>
          </cell>
        </row>
        <row r="32">
          <cell r="A32" t="str">
            <v>境内地</v>
          </cell>
        </row>
        <row r="33">
          <cell r="A33" t="str">
            <v>墓地</v>
          </cell>
        </row>
        <row r="34">
          <cell r="A34" t="str">
            <v>公園</v>
          </cell>
        </row>
        <row r="35">
          <cell r="A35" t="str">
            <v>学校用地</v>
          </cell>
        </row>
        <row r="36">
          <cell r="A36" t="str">
            <v>溜池・井溝</v>
          </cell>
        </row>
        <row r="37">
          <cell r="A37" t="str">
            <v>用悪水路</v>
          </cell>
        </row>
        <row r="38">
          <cell r="A38" t="str">
            <v>保安林</v>
          </cell>
        </row>
        <row r="39">
          <cell r="A39" t="str">
            <v>水道用地</v>
          </cell>
        </row>
        <row r="40">
          <cell r="A40" t="str">
            <v>その他</v>
          </cell>
        </row>
      </sheetData>
      <sheetData sheetId="27"/>
      <sheetData sheetId="28">
        <row r="1">
          <cell r="A1" t="str">
            <v>道路単価表</v>
          </cell>
        </row>
        <row r="2">
          <cell r="A2" t="str">
            <v>幅員</v>
          </cell>
        </row>
        <row r="3">
          <cell r="A3" t="str">
            <v>1.5m～4.0m</v>
          </cell>
        </row>
        <row r="4">
          <cell r="A4" t="str">
            <v>4.0m～6.0m</v>
          </cell>
        </row>
        <row r="5">
          <cell r="A5" t="str">
            <v>6.0m～9.0m</v>
          </cell>
        </row>
        <row r="6">
          <cell r="A6" t="str">
            <v>9.0m～12.0m</v>
          </cell>
        </row>
        <row r="7">
          <cell r="A7" t="str">
            <v>12.0m～25.0m</v>
          </cell>
        </row>
        <row r="8">
          <cell r="A8" t="str">
            <v>25.0m以上</v>
          </cell>
        </row>
      </sheetData>
      <sheetData sheetId="29">
        <row r="1">
          <cell r="A1" t="str">
            <v>農道単価表</v>
          </cell>
          <cell r="D1" t="str">
            <v>林道単価表</v>
          </cell>
        </row>
        <row r="2">
          <cell r="A2" t="str">
            <v>幅員</v>
          </cell>
          <cell r="D2" t="str">
            <v>幅員</v>
          </cell>
        </row>
        <row r="3">
          <cell r="A3" t="str">
            <v>1.5m～4.0m</v>
          </cell>
          <cell r="D3" t="str">
            <v>1.5m～4.0m</v>
          </cell>
        </row>
        <row r="4">
          <cell r="A4" t="str">
            <v>4.0m～6.0m</v>
          </cell>
          <cell r="D4" t="str">
            <v>4.0m～6.0m</v>
          </cell>
        </row>
        <row r="5">
          <cell r="A5" t="str">
            <v>6.0m～9.0m</v>
          </cell>
          <cell r="D5" t="str">
            <v>6.0m～9.0m</v>
          </cell>
        </row>
        <row r="6">
          <cell r="A6" t="str">
            <v>9.0m～12.0m</v>
          </cell>
          <cell r="D6" t="str">
            <v>9.0m～12.0m</v>
          </cell>
        </row>
        <row r="7">
          <cell r="A7" t="str">
            <v>12.0m～25.0m</v>
          </cell>
          <cell r="D7" t="str">
            <v>12.0m～25.0m</v>
          </cell>
        </row>
        <row r="8">
          <cell r="A8" t="str">
            <v>25.0m以上</v>
          </cell>
          <cell r="D8" t="str">
            <v>25.0m以上</v>
          </cell>
        </row>
      </sheetData>
      <sheetData sheetId="30">
        <row r="1">
          <cell r="A1" t="str">
            <v>橋梁単価表</v>
          </cell>
        </row>
        <row r="2">
          <cell r="A2" t="str">
            <v>構造</v>
          </cell>
          <cell r="E2" t="str">
            <v>橋梁幅員</v>
          </cell>
        </row>
        <row r="3">
          <cell r="A3" t="str">
            <v>コンクリート床版橋</v>
          </cell>
          <cell r="E3" t="str">
            <v>1.5m～4.0m</v>
          </cell>
        </row>
        <row r="4">
          <cell r="A4" t="str">
            <v>コンクリートアーチ橋</v>
          </cell>
          <cell r="E4" t="str">
            <v>4.0m～6.0m</v>
          </cell>
        </row>
        <row r="5">
          <cell r="A5" t="str">
            <v>コンクリートラーメン橋</v>
          </cell>
          <cell r="E5" t="str">
            <v>6.0m～9.0m</v>
          </cell>
        </row>
        <row r="6">
          <cell r="A6" t="str">
            <v>鋼桁橋</v>
          </cell>
          <cell r="E6" t="str">
            <v>9.0m～12.0m</v>
          </cell>
        </row>
        <row r="7">
          <cell r="A7" t="str">
            <v>鋼トラス橋</v>
          </cell>
          <cell r="E7" t="str">
            <v>12.0m～25.0m</v>
          </cell>
        </row>
        <row r="8">
          <cell r="A8" t="str">
            <v>鋼アーチ橋</v>
          </cell>
          <cell r="E8" t="str">
            <v>25.0m以上</v>
          </cell>
        </row>
        <row r="9">
          <cell r="A9" t="str">
            <v>鋼ラーメン橋</v>
          </cell>
        </row>
        <row r="10">
          <cell r="A10" t="str">
            <v>その他（木、石、吊橋）</v>
          </cell>
        </row>
      </sheetData>
      <sheetData sheetId="31">
        <row r="2">
          <cell r="D2" t="str">
            <v>公園の種類</v>
          </cell>
        </row>
        <row r="3">
          <cell r="D3" t="str">
            <v>街区公園</v>
          </cell>
        </row>
        <row r="4">
          <cell r="D4" t="str">
            <v>近隣公園</v>
          </cell>
        </row>
        <row r="5">
          <cell r="D5" t="str">
            <v>地区公園</v>
          </cell>
        </row>
        <row r="6">
          <cell r="D6" t="str">
            <v>総合公園</v>
          </cell>
        </row>
        <row r="7">
          <cell r="D7" t="str">
            <v>運動公園</v>
          </cell>
        </row>
        <row r="8">
          <cell r="D8" t="str">
            <v>農村公園</v>
          </cell>
        </row>
        <row r="9">
          <cell r="D9" t="str">
            <v>その他</v>
          </cell>
        </row>
      </sheetData>
      <sheetData sheetId="32">
        <row r="2">
          <cell r="D2" t="str">
            <v>漁港の種類</v>
          </cell>
        </row>
        <row r="3">
          <cell r="D3" t="str">
            <v>第1種漁港</v>
          </cell>
        </row>
        <row r="4">
          <cell r="D4" t="str">
            <v>第2種漁港</v>
          </cell>
        </row>
        <row r="5">
          <cell r="D5" t="str">
            <v>第3種漁港</v>
          </cell>
        </row>
        <row r="6">
          <cell r="D6" t="str">
            <v>第4種漁港</v>
          </cell>
        </row>
      </sheetData>
      <sheetData sheetId="33">
        <row r="1">
          <cell r="A1" t="str">
            <v>トンネル単価表</v>
          </cell>
        </row>
        <row r="2">
          <cell r="A2" t="str">
            <v>幅員</v>
          </cell>
        </row>
        <row r="3">
          <cell r="A3" t="str">
            <v>1.5m～4.0m</v>
          </cell>
        </row>
        <row r="4">
          <cell r="A4" t="str">
            <v>4.0m～6.0m</v>
          </cell>
        </row>
        <row r="5">
          <cell r="A5" t="str">
            <v>6.0m～9.0m</v>
          </cell>
        </row>
        <row r="6">
          <cell r="A6" t="str">
            <v>9.0m～12.0m</v>
          </cell>
        </row>
        <row r="7">
          <cell r="A7" t="str">
            <v>12.0m～25.0m</v>
          </cell>
        </row>
        <row r="8">
          <cell r="A8" t="str">
            <v>25.0m以上</v>
          </cell>
        </row>
      </sheetData>
      <sheetData sheetId="34">
        <row r="1">
          <cell r="A1" t="str">
            <v>防火水槽　単価表</v>
          </cell>
        </row>
        <row r="2">
          <cell r="A2" t="str">
            <v>構造</v>
          </cell>
        </row>
        <row r="3">
          <cell r="A3" t="str">
            <v>防火水槽</v>
          </cell>
        </row>
      </sheetData>
      <sheetData sheetId="35">
        <row r="1">
          <cell r="A1" t="str">
            <v>プール単価表</v>
          </cell>
        </row>
        <row r="2">
          <cell r="A2" t="str">
            <v>構造</v>
          </cell>
        </row>
        <row r="3">
          <cell r="A3" t="str">
            <v>プール</v>
          </cell>
        </row>
      </sheetData>
      <sheetData sheetId="36"/>
      <sheetData sheetId="37">
        <row r="1">
          <cell r="A1" t="str">
            <v>所属課一覧</v>
          </cell>
        </row>
        <row r="2">
          <cell r="A2" t="str">
            <v>総務課</v>
          </cell>
          <cell r="D2" t="str">
            <v>新規有償取得</v>
          </cell>
        </row>
        <row r="3">
          <cell r="A3" t="str">
            <v>建設課</v>
          </cell>
          <cell r="D3" t="str">
            <v>新規無償取得</v>
          </cell>
        </row>
        <row r="4">
          <cell r="A4" t="str">
            <v>産業振興課</v>
          </cell>
          <cell r="D4" t="str">
            <v>除却</v>
          </cell>
        </row>
        <row r="5">
          <cell r="A5" t="str">
            <v>税務課</v>
          </cell>
          <cell r="D5" t="str">
            <v>売却</v>
          </cell>
        </row>
        <row r="6">
          <cell r="A6" t="str">
            <v>福祉課</v>
          </cell>
        </row>
        <row r="7">
          <cell r="A7" t="str">
            <v>学校教育課</v>
          </cell>
        </row>
        <row r="8">
          <cell r="A8" t="str">
            <v>社会教育課</v>
          </cell>
        </row>
        <row r="9">
          <cell r="A9" t="str">
            <v>議会事務局</v>
          </cell>
        </row>
        <row r="10">
          <cell r="A10" t="str">
            <v>図書館</v>
          </cell>
        </row>
        <row r="11">
          <cell r="A11" t="str">
            <v>博物館</v>
          </cell>
        </row>
        <row r="12">
          <cell r="A12" t="str">
            <v>上下水道課</v>
          </cell>
        </row>
        <row r="13">
          <cell r="A13" t="str">
            <v>児童福祉課</v>
          </cell>
        </row>
        <row r="14">
          <cell r="A14" t="str">
            <v>社会福祉課</v>
          </cell>
        </row>
        <row r="15">
          <cell r="A15" t="str">
            <v>都市建設課</v>
          </cell>
        </row>
      </sheetData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決算年度"/>
      <sheetName val="貸借対照表"/>
      <sheetName val="有形固定資産の明細"/>
      <sheetName val="有形固定資産の明細-② 工作物の内訳"/>
      <sheetName val="無形固定資産の明細"/>
      <sheetName val="行政コスト計算書目的別明細"/>
      <sheetName val="土地"/>
      <sheetName val="建物"/>
      <sheetName val="物品"/>
      <sheetName val="道路"/>
      <sheetName val="農道"/>
      <sheetName val="林道"/>
      <sheetName val="橋梁"/>
      <sheetName val="公園"/>
      <sheetName val="港湾"/>
      <sheetName val="トンネル"/>
      <sheetName val="防火水槽"/>
      <sheetName val="プール"/>
      <sheetName val="立木竹"/>
      <sheetName val="その他有形固定資産"/>
      <sheetName val="ソフトウェア"/>
      <sheetName val="その他無形固定資産"/>
      <sheetName val="耐用年数表 建物"/>
      <sheetName val="耐用年数表 物品"/>
      <sheetName val="償却率"/>
      <sheetName val="単価表 土地"/>
      <sheetName val="単価表 建物"/>
      <sheetName val="単価表 道路"/>
      <sheetName val="単価表 農道・林道"/>
      <sheetName val="単価表 橋梁"/>
      <sheetName val="単価表 公園"/>
      <sheetName val="単価表 港湾"/>
      <sheetName val="単価表 トンネル"/>
      <sheetName val="単価表 防火水槽"/>
      <sheetName val="単価表 プール"/>
      <sheetName val="単価表 立木竹"/>
      <sheetName val="その他コード表"/>
      <sheetName val="船舶"/>
      <sheetName val="浮標等"/>
      <sheetName val="航空機"/>
    </sheetNames>
    <sheetDataSet>
      <sheetData sheetId="0"/>
      <sheetData sheetId="1"/>
      <sheetData sheetId="2"/>
      <sheetData sheetId="3"/>
      <sheetData sheetId="4">
        <row r="8">
          <cell r="B8">
            <v>1156796</v>
          </cell>
        </row>
      </sheetData>
      <sheetData sheetId="5"/>
      <sheetData sheetId="6"/>
      <sheetData sheetId="7">
        <row r="2">
          <cell r="AA2">
            <v>3300000</v>
          </cell>
        </row>
      </sheetData>
      <sheetData sheetId="8">
        <row r="2">
          <cell r="W2">
            <v>1338600000</v>
          </cell>
        </row>
      </sheetData>
      <sheetData sheetId="9">
        <row r="2">
          <cell r="S2">
            <v>15687100</v>
          </cell>
        </row>
        <row r="4">
          <cell r="AR4" t="str">
            <v>建物附属設備</v>
          </cell>
        </row>
        <row r="5">
          <cell r="AR5" t="str">
            <v>船舶</v>
          </cell>
        </row>
        <row r="6">
          <cell r="AR6" t="str">
            <v>航空機</v>
          </cell>
        </row>
        <row r="7">
          <cell r="AR7" t="str">
            <v>車両及び運搬具</v>
          </cell>
        </row>
        <row r="8">
          <cell r="AR8" t="str">
            <v>工具</v>
          </cell>
        </row>
        <row r="9">
          <cell r="AR9" t="str">
            <v>器具及び備品</v>
          </cell>
        </row>
        <row r="10">
          <cell r="AR10" t="str">
            <v>美術・骨董品等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Q2">
            <v>0</v>
          </cell>
        </row>
      </sheetData>
      <sheetData sheetId="20">
        <row r="2">
          <cell r="L2">
            <v>0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A1" t="str">
            <v>土地</v>
          </cell>
        </row>
        <row r="2">
          <cell r="A2" t="str">
            <v>現況地目名称</v>
          </cell>
          <cell r="D2" t="str">
            <v>登記地目名称</v>
          </cell>
        </row>
        <row r="3">
          <cell r="A3" t="str">
            <v>田</v>
          </cell>
          <cell r="D3" t="str">
            <v>田</v>
          </cell>
        </row>
        <row r="4">
          <cell r="A4" t="str">
            <v>宅地介在田</v>
          </cell>
          <cell r="D4" t="str">
            <v>畑</v>
          </cell>
        </row>
        <row r="5">
          <cell r="A5" t="str">
            <v>畑</v>
          </cell>
          <cell r="D5" t="str">
            <v>宅地</v>
          </cell>
        </row>
        <row r="6">
          <cell r="A6" t="str">
            <v>宅地介在畑</v>
          </cell>
          <cell r="D6" t="str">
            <v>山林</v>
          </cell>
        </row>
        <row r="7">
          <cell r="A7" t="str">
            <v>宅地</v>
          </cell>
          <cell r="D7" t="str">
            <v>原野</v>
          </cell>
        </row>
        <row r="8">
          <cell r="A8" t="str">
            <v>池沼</v>
          </cell>
          <cell r="D8" t="str">
            <v>雑種地</v>
          </cell>
        </row>
        <row r="9">
          <cell r="A9" t="str">
            <v>堤塘</v>
          </cell>
          <cell r="D9" t="str">
            <v>公衆用道路</v>
          </cell>
        </row>
        <row r="10">
          <cell r="A10" t="str">
            <v>宅地介在池沼</v>
          </cell>
          <cell r="D10" t="str">
            <v>用悪水路</v>
          </cell>
        </row>
        <row r="11">
          <cell r="A11" t="str">
            <v>山林</v>
          </cell>
          <cell r="D11" t="str">
            <v>その他</v>
          </cell>
        </row>
        <row r="12">
          <cell r="A12" t="str">
            <v>農地介在山林</v>
          </cell>
        </row>
        <row r="13">
          <cell r="A13" t="str">
            <v>宅地介在山林</v>
          </cell>
        </row>
        <row r="14">
          <cell r="A14" t="str">
            <v>原野</v>
          </cell>
        </row>
        <row r="15">
          <cell r="A15" t="str">
            <v>農地介在原野</v>
          </cell>
        </row>
        <row r="16">
          <cell r="A16" t="str">
            <v>宅地介在原野</v>
          </cell>
        </row>
        <row r="17">
          <cell r="A17" t="str">
            <v>雑種地</v>
          </cell>
        </row>
        <row r="18">
          <cell r="A18" t="str">
            <v>ゴルフ場</v>
          </cell>
        </row>
        <row r="19">
          <cell r="A19" t="str">
            <v>遊園地</v>
          </cell>
        </row>
        <row r="20">
          <cell r="A20" t="str">
            <v>鉄軌道用地</v>
          </cell>
        </row>
        <row r="21">
          <cell r="A21" t="str">
            <v>農地介在雑種地</v>
          </cell>
        </row>
        <row r="22">
          <cell r="A22" t="str">
            <v>宅地介在雑種地</v>
          </cell>
        </row>
        <row r="23">
          <cell r="A23" t="str">
            <v>雑種地(ホテル等)</v>
          </cell>
        </row>
        <row r="24">
          <cell r="A24" t="str">
            <v>塩田</v>
          </cell>
        </row>
        <row r="25">
          <cell r="A25" t="str">
            <v>鉱泉地</v>
          </cell>
        </row>
        <row r="26">
          <cell r="A26" t="str">
            <v>牧場</v>
          </cell>
        </row>
        <row r="27">
          <cell r="A27" t="str">
            <v>私道</v>
          </cell>
        </row>
        <row r="28">
          <cell r="A28" t="str">
            <v>運河用水地</v>
          </cell>
        </row>
        <row r="29">
          <cell r="A29" t="str">
            <v>堤</v>
          </cell>
        </row>
        <row r="30">
          <cell r="A30" t="str">
            <v>拝所</v>
          </cell>
        </row>
        <row r="31">
          <cell r="A31" t="str">
            <v>公衆用道路</v>
          </cell>
        </row>
        <row r="32">
          <cell r="A32" t="str">
            <v>境内地</v>
          </cell>
        </row>
        <row r="33">
          <cell r="A33" t="str">
            <v>墓地</v>
          </cell>
        </row>
        <row r="34">
          <cell r="A34" t="str">
            <v>公園</v>
          </cell>
        </row>
        <row r="35">
          <cell r="A35" t="str">
            <v>学校用地</v>
          </cell>
        </row>
        <row r="36">
          <cell r="A36" t="str">
            <v>溜池・井溝</v>
          </cell>
        </row>
        <row r="37">
          <cell r="A37" t="str">
            <v>用悪水路</v>
          </cell>
        </row>
        <row r="38">
          <cell r="A38" t="str">
            <v>保安林</v>
          </cell>
        </row>
        <row r="39">
          <cell r="A39" t="str">
            <v>水道用地</v>
          </cell>
        </row>
        <row r="40">
          <cell r="A40" t="str">
            <v>その他</v>
          </cell>
        </row>
      </sheetData>
      <sheetData sheetId="27"/>
      <sheetData sheetId="28">
        <row r="1">
          <cell r="A1" t="str">
            <v>道路単価表</v>
          </cell>
        </row>
        <row r="2">
          <cell r="A2" t="str">
            <v>幅員</v>
          </cell>
        </row>
        <row r="3">
          <cell r="A3" t="str">
            <v>1.5m～4.0m</v>
          </cell>
        </row>
        <row r="4">
          <cell r="A4" t="str">
            <v>4.0m～6.0m</v>
          </cell>
        </row>
        <row r="5">
          <cell r="A5" t="str">
            <v>6.0m～9.0m</v>
          </cell>
        </row>
        <row r="6">
          <cell r="A6" t="str">
            <v>9.0m～12.0m</v>
          </cell>
        </row>
        <row r="7">
          <cell r="A7" t="str">
            <v>12.0m～25.0m</v>
          </cell>
        </row>
        <row r="8">
          <cell r="A8" t="str">
            <v>25.0m以上</v>
          </cell>
        </row>
      </sheetData>
      <sheetData sheetId="29">
        <row r="1">
          <cell r="A1" t="str">
            <v>農道単価表</v>
          </cell>
          <cell r="D1" t="str">
            <v>林道単価表</v>
          </cell>
        </row>
        <row r="2">
          <cell r="A2" t="str">
            <v>幅員</v>
          </cell>
          <cell r="D2" t="str">
            <v>幅員</v>
          </cell>
        </row>
        <row r="3">
          <cell r="A3" t="str">
            <v>1.5m～4.0m</v>
          </cell>
          <cell r="D3" t="str">
            <v>1.5m～4.0m</v>
          </cell>
        </row>
        <row r="4">
          <cell r="A4" t="str">
            <v>4.0m～6.0m</v>
          </cell>
          <cell r="D4" t="str">
            <v>4.0m～6.0m</v>
          </cell>
        </row>
        <row r="5">
          <cell r="A5" t="str">
            <v>6.0m～9.0m</v>
          </cell>
          <cell r="D5" t="str">
            <v>6.0m～9.0m</v>
          </cell>
        </row>
        <row r="6">
          <cell r="A6" t="str">
            <v>9.0m～12.0m</v>
          </cell>
          <cell r="D6" t="str">
            <v>9.0m～12.0m</v>
          </cell>
        </row>
        <row r="7">
          <cell r="A7" t="str">
            <v>12.0m～25.0m</v>
          </cell>
          <cell r="D7" t="str">
            <v>12.0m～25.0m</v>
          </cell>
        </row>
        <row r="8">
          <cell r="A8" t="str">
            <v>25.0m以上</v>
          </cell>
          <cell r="D8" t="str">
            <v>25.0m以上</v>
          </cell>
        </row>
      </sheetData>
      <sheetData sheetId="30">
        <row r="1">
          <cell r="A1" t="str">
            <v>橋梁単価表</v>
          </cell>
        </row>
        <row r="2">
          <cell r="A2" t="str">
            <v>構造</v>
          </cell>
          <cell r="E2" t="str">
            <v>橋梁幅員</v>
          </cell>
        </row>
        <row r="3">
          <cell r="A3" t="str">
            <v>コンクリート床版橋</v>
          </cell>
          <cell r="E3" t="str">
            <v>1.5m～4.0m</v>
          </cell>
        </row>
        <row r="4">
          <cell r="A4" t="str">
            <v>コンクリートアーチ橋</v>
          </cell>
          <cell r="E4" t="str">
            <v>4.0m～6.0m</v>
          </cell>
        </row>
        <row r="5">
          <cell r="A5" t="str">
            <v>コンクリートラーメン橋</v>
          </cell>
          <cell r="E5" t="str">
            <v>6.0m～9.0m</v>
          </cell>
        </row>
        <row r="6">
          <cell r="A6" t="str">
            <v>鋼桁橋</v>
          </cell>
          <cell r="E6" t="str">
            <v>9.0m～12.0m</v>
          </cell>
        </row>
        <row r="7">
          <cell r="A7" t="str">
            <v>鋼トラス橋</v>
          </cell>
          <cell r="E7" t="str">
            <v>12.0m～25.0m</v>
          </cell>
        </row>
        <row r="8">
          <cell r="A8" t="str">
            <v>鋼アーチ橋</v>
          </cell>
          <cell r="E8" t="str">
            <v>25.0m以上</v>
          </cell>
        </row>
        <row r="9">
          <cell r="A9" t="str">
            <v>鋼ラーメン橋</v>
          </cell>
        </row>
        <row r="10">
          <cell r="A10" t="str">
            <v>その他（木、石、吊橋）</v>
          </cell>
        </row>
      </sheetData>
      <sheetData sheetId="31">
        <row r="2">
          <cell r="D2" t="str">
            <v>公園の種類</v>
          </cell>
        </row>
        <row r="3">
          <cell r="D3" t="str">
            <v>街区公園</v>
          </cell>
        </row>
        <row r="4">
          <cell r="D4" t="str">
            <v>近隣公園</v>
          </cell>
        </row>
        <row r="5">
          <cell r="D5" t="str">
            <v>地区公園</v>
          </cell>
        </row>
        <row r="6">
          <cell r="D6" t="str">
            <v>総合公園</v>
          </cell>
        </row>
        <row r="7">
          <cell r="D7" t="str">
            <v>運動公園</v>
          </cell>
        </row>
        <row r="8">
          <cell r="D8" t="str">
            <v>農村公園</v>
          </cell>
        </row>
        <row r="9">
          <cell r="D9" t="str">
            <v>その他</v>
          </cell>
        </row>
      </sheetData>
      <sheetData sheetId="32">
        <row r="2">
          <cell r="D2" t="str">
            <v>漁港の種類</v>
          </cell>
        </row>
        <row r="3">
          <cell r="D3" t="str">
            <v>第1種漁港</v>
          </cell>
        </row>
        <row r="4">
          <cell r="D4" t="str">
            <v>第2種漁港</v>
          </cell>
        </row>
        <row r="5">
          <cell r="D5" t="str">
            <v>第3種漁港</v>
          </cell>
        </row>
        <row r="6">
          <cell r="D6" t="str">
            <v>第4種漁港</v>
          </cell>
        </row>
      </sheetData>
      <sheetData sheetId="33">
        <row r="1">
          <cell r="A1" t="str">
            <v>トンネル単価表</v>
          </cell>
        </row>
        <row r="2">
          <cell r="A2" t="str">
            <v>幅員</v>
          </cell>
        </row>
        <row r="3">
          <cell r="A3" t="str">
            <v>1.5m～4.0m</v>
          </cell>
        </row>
        <row r="4">
          <cell r="A4" t="str">
            <v>4.0m～6.0m</v>
          </cell>
        </row>
        <row r="5">
          <cell r="A5" t="str">
            <v>6.0m～9.0m</v>
          </cell>
        </row>
        <row r="6">
          <cell r="A6" t="str">
            <v>9.0m～12.0m</v>
          </cell>
        </row>
        <row r="7">
          <cell r="A7" t="str">
            <v>12.0m～25.0m</v>
          </cell>
        </row>
        <row r="8">
          <cell r="A8" t="str">
            <v>25.0m以上</v>
          </cell>
        </row>
      </sheetData>
      <sheetData sheetId="34">
        <row r="1">
          <cell r="A1" t="str">
            <v>防火水槽　単価表</v>
          </cell>
        </row>
        <row r="2">
          <cell r="A2" t="str">
            <v>構造</v>
          </cell>
        </row>
        <row r="3">
          <cell r="A3" t="str">
            <v>防火水槽</v>
          </cell>
        </row>
      </sheetData>
      <sheetData sheetId="35">
        <row r="1">
          <cell r="A1" t="str">
            <v>プール単価表</v>
          </cell>
        </row>
        <row r="2">
          <cell r="A2" t="str">
            <v>構造</v>
          </cell>
        </row>
        <row r="3">
          <cell r="A3" t="str">
            <v>プール</v>
          </cell>
        </row>
      </sheetData>
      <sheetData sheetId="36"/>
      <sheetData sheetId="37">
        <row r="1">
          <cell r="A1" t="str">
            <v>所属課一覧</v>
          </cell>
        </row>
        <row r="2">
          <cell r="A2" t="str">
            <v>総務課</v>
          </cell>
          <cell r="D2" t="str">
            <v>新規有償取得</v>
          </cell>
        </row>
        <row r="3">
          <cell r="A3" t="str">
            <v>建設課</v>
          </cell>
          <cell r="D3" t="str">
            <v>新規無償取得</v>
          </cell>
        </row>
        <row r="4">
          <cell r="A4" t="str">
            <v>産業振興課</v>
          </cell>
          <cell r="D4" t="str">
            <v>除却</v>
          </cell>
        </row>
        <row r="5">
          <cell r="A5" t="str">
            <v>税務課</v>
          </cell>
          <cell r="D5" t="str">
            <v>売却</v>
          </cell>
        </row>
        <row r="6">
          <cell r="A6" t="str">
            <v>福祉課</v>
          </cell>
        </row>
        <row r="7">
          <cell r="A7" t="str">
            <v>学校教育課</v>
          </cell>
        </row>
        <row r="8">
          <cell r="A8" t="str">
            <v>社会教育課</v>
          </cell>
        </row>
        <row r="9">
          <cell r="A9" t="str">
            <v>議会事務局</v>
          </cell>
        </row>
        <row r="10">
          <cell r="A10" t="str">
            <v>図書館</v>
          </cell>
        </row>
        <row r="11">
          <cell r="A11" t="str">
            <v>博物館</v>
          </cell>
        </row>
        <row r="12">
          <cell r="A12" t="str">
            <v>上下水道課</v>
          </cell>
        </row>
        <row r="13">
          <cell r="A13" t="str">
            <v>児童福祉課</v>
          </cell>
        </row>
        <row r="14">
          <cell r="A14" t="str">
            <v>社会福祉課</v>
          </cell>
        </row>
        <row r="15">
          <cell r="A15" t="str">
            <v>都市建設課</v>
          </cell>
        </row>
      </sheetData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1"/>
  <sheetViews>
    <sheetView tabSelected="1" view="pageBreakPreview" workbookViewId="0">
      <selection activeCell="D34" sqref="D34:E34"/>
    </sheetView>
  </sheetViews>
  <sheetFormatPr defaultColWidth="9" defaultRowHeight="13.5"/>
  <cols>
    <col min="1" max="1" width="0.875" style="16" customWidth="1"/>
    <col min="2" max="2" width="3.75" style="16" customWidth="1"/>
    <col min="3" max="3" width="16.75" style="16" customWidth="1"/>
    <col min="4" max="17" width="8.5" style="16" customWidth="1"/>
    <col min="18" max="18" width="16.25" style="16" customWidth="1"/>
    <col min="19" max="19" width="0.625" style="16" customWidth="1"/>
    <col min="20" max="20" width="0.375" style="16" customWidth="1"/>
    <col min="21" max="16384" width="9" style="16"/>
  </cols>
  <sheetData>
    <row r="1" spans="1:19" ht="18.75" customHeight="1">
      <c r="A1" s="63" t="s">
        <v>35</v>
      </c>
      <c r="B1" s="63"/>
      <c r="C1" s="63"/>
      <c r="D1" s="63"/>
      <c r="E1" s="63"/>
    </row>
    <row r="2" spans="1:19" ht="24.75" customHeight="1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9.5" customHeight="1">
      <c r="A3" s="63" t="s">
        <v>33</v>
      </c>
      <c r="B3" s="63"/>
      <c r="C3" s="63"/>
      <c r="D3" s="63"/>
      <c r="E3" s="63"/>
      <c r="F3" s="63"/>
      <c r="G3" s="6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7.25" customHeight="1">
      <c r="A4" s="5"/>
      <c r="B4" s="5"/>
      <c r="C4" s="5"/>
      <c r="D4" s="5"/>
      <c r="E4" s="5"/>
      <c r="F4" s="61" t="s">
        <v>42</v>
      </c>
      <c r="G4" s="61"/>
      <c r="H4" s="61"/>
      <c r="I4" s="61"/>
      <c r="J4" s="61"/>
      <c r="K4" s="61"/>
      <c r="L4" s="61"/>
      <c r="M4" s="61"/>
      <c r="N4" s="5"/>
      <c r="O4" s="5"/>
      <c r="P4" s="5"/>
      <c r="Q4" s="5"/>
      <c r="R4" s="5"/>
    </row>
    <row r="5" spans="1:19" ht="16.5" customHeight="1">
      <c r="A5" s="10" t="s">
        <v>32</v>
      </c>
      <c r="B5" s="10"/>
      <c r="C5" s="10"/>
      <c r="D5" s="10"/>
      <c r="E5" s="10"/>
      <c r="F5" s="61"/>
      <c r="G5" s="61"/>
      <c r="H5" s="61"/>
      <c r="I5" s="61"/>
      <c r="J5" s="61"/>
      <c r="K5" s="61"/>
      <c r="L5" s="61"/>
      <c r="M5" s="61"/>
      <c r="N5" s="62"/>
      <c r="O5" s="62"/>
      <c r="P5" s="62"/>
      <c r="Q5" s="62"/>
      <c r="R5" s="10"/>
    </row>
    <row r="6" spans="1:19" ht="1.5" customHeight="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9" ht="20.25" customHeight="1">
      <c r="A7" s="1"/>
      <c r="B7" s="23" t="s">
        <v>31</v>
      </c>
      <c r="C7" s="31"/>
      <c r="D7" s="7"/>
      <c r="E7" s="7"/>
      <c r="F7" s="7"/>
      <c r="G7" s="60" t="s">
        <v>43</v>
      </c>
      <c r="H7" s="60"/>
      <c r="I7" s="60"/>
      <c r="J7" s="60"/>
      <c r="K7" s="60"/>
      <c r="L7" s="60"/>
      <c r="M7" s="7"/>
      <c r="N7" s="7"/>
      <c r="O7" s="7"/>
      <c r="P7" s="7"/>
      <c r="Q7" s="19" t="s">
        <v>41</v>
      </c>
      <c r="R7" s="7"/>
      <c r="S7" s="1"/>
    </row>
    <row r="8" spans="1:19" ht="37.5" customHeight="1">
      <c r="A8" s="1"/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68" t="s">
        <v>24</v>
      </c>
      <c r="Q8" s="69"/>
      <c r="R8" s="27"/>
      <c r="S8" s="1"/>
    </row>
    <row r="9" spans="1:19" ht="14.1" customHeight="1">
      <c r="A9" s="1"/>
      <c r="B9" s="37" t="s">
        <v>13</v>
      </c>
      <c r="C9" s="37"/>
      <c r="D9" s="41">
        <f>SUM(D10:E18)</f>
        <v>87647262687</v>
      </c>
      <c r="E9" s="42"/>
      <c r="F9" s="41">
        <f>SUM(F10:G18)</f>
        <v>2079173411</v>
      </c>
      <c r="G9" s="42"/>
      <c r="H9" s="41">
        <f>SUM(H10:I18)</f>
        <v>273032745</v>
      </c>
      <c r="I9" s="42"/>
      <c r="J9" s="41">
        <f>SUM(J10:K18)</f>
        <v>89453403353</v>
      </c>
      <c r="K9" s="42"/>
      <c r="L9" s="41">
        <f>SUM(L10:M18)</f>
        <v>38836884131</v>
      </c>
      <c r="M9" s="42"/>
      <c r="N9" s="41">
        <f>SUM(N10:O18)</f>
        <v>1377327235</v>
      </c>
      <c r="O9" s="42"/>
      <c r="P9" s="41">
        <f t="shared" ref="P9:P26" si="0">IF(AND(J9="-",L9="-"),"-",IF(L9="-",J9,J9-L9))</f>
        <v>50616519222</v>
      </c>
      <c r="Q9" s="42"/>
      <c r="R9" s="27"/>
      <c r="S9" s="1"/>
    </row>
    <row r="10" spans="1:19" ht="14.1" customHeight="1">
      <c r="A10" s="1"/>
      <c r="B10" s="37" t="s">
        <v>23</v>
      </c>
      <c r="C10" s="37"/>
      <c r="D10" s="41">
        <v>20605792324</v>
      </c>
      <c r="E10" s="42"/>
      <c r="F10" s="41">
        <v>63850438</v>
      </c>
      <c r="G10" s="42"/>
      <c r="H10" s="41">
        <v>41523975</v>
      </c>
      <c r="I10" s="42"/>
      <c r="J10" s="41">
        <v>20628118787</v>
      </c>
      <c r="K10" s="42"/>
      <c r="L10" s="41" t="s">
        <v>1</v>
      </c>
      <c r="M10" s="42"/>
      <c r="N10" s="42" t="s">
        <v>1</v>
      </c>
      <c r="O10" s="43"/>
      <c r="P10" s="41">
        <f t="shared" si="0"/>
        <v>20628118787</v>
      </c>
      <c r="Q10" s="42"/>
      <c r="R10" s="27"/>
      <c r="S10" s="1"/>
    </row>
    <row r="11" spans="1:19" ht="14.1" customHeight="1">
      <c r="A11" s="1"/>
      <c r="B11" s="40" t="s">
        <v>12</v>
      </c>
      <c r="C11" s="40"/>
      <c r="D11" s="34">
        <v>1979392052</v>
      </c>
      <c r="E11" s="35"/>
      <c r="F11" s="34" t="s">
        <v>1</v>
      </c>
      <c r="G11" s="35"/>
      <c r="H11" s="34" t="s">
        <v>1</v>
      </c>
      <c r="I11" s="35"/>
      <c r="J11" s="34">
        <v>1979392052</v>
      </c>
      <c r="K11" s="35"/>
      <c r="L11" s="41" t="s">
        <v>1</v>
      </c>
      <c r="M11" s="42"/>
      <c r="N11" s="42" t="s">
        <v>1</v>
      </c>
      <c r="O11" s="43"/>
      <c r="P11" s="41">
        <f t="shared" si="0"/>
        <v>1979392052</v>
      </c>
      <c r="Q11" s="42"/>
      <c r="R11" s="27"/>
      <c r="S11" s="1"/>
    </row>
    <row r="12" spans="1:19" ht="14.1" customHeight="1">
      <c r="A12" s="1"/>
      <c r="B12" s="40" t="s">
        <v>6</v>
      </c>
      <c r="C12" s="40"/>
      <c r="D12" s="34">
        <v>63363841967</v>
      </c>
      <c r="E12" s="35"/>
      <c r="F12" s="34">
        <v>1060142793</v>
      </c>
      <c r="G12" s="35"/>
      <c r="H12" s="34">
        <v>207592450</v>
      </c>
      <c r="I12" s="35"/>
      <c r="J12" s="34">
        <v>64216392310</v>
      </c>
      <c r="K12" s="35"/>
      <c r="L12" s="41">
        <v>38722120880</v>
      </c>
      <c r="M12" s="42"/>
      <c r="N12" s="42">
        <v>1299238548</v>
      </c>
      <c r="O12" s="43"/>
      <c r="P12" s="41">
        <f t="shared" si="0"/>
        <v>25494271430</v>
      </c>
      <c r="Q12" s="42"/>
      <c r="R12" s="27"/>
      <c r="S12" s="1"/>
    </row>
    <row r="13" spans="1:19" ht="14.1" customHeight="1">
      <c r="A13" s="1"/>
      <c r="B13" s="37" t="s">
        <v>5</v>
      </c>
      <c r="C13" s="37"/>
      <c r="D13" s="41">
        <v>1625002422</v>
      </c>
      <c r="E13" s="42"/>
      <c r="F13" s="41">
        <v>583105100</v>
      </c>
      <c r="G13" s="42"/>
      <c r="H13" s="41" t="s">
        <v>1</v>
      </c>
      <c r="I13" s="42"/>
      <c r="J13" s="41">
        <v>2208107522</v>
      </c>
      <c r="K13" s="42"/>
      <c r="L13" s="41">
        <v>114763251</v>
      </c>
      <c r="M13" s="42"/>
      <c r="N13" s="42">
        <v>78088687</v>
      </c>
      <c r="O13" s="43"/>
      <c r="P13" s="41">
        <f t="shared" si="0"/>
        <v>2093344271</v>
      </c>
      <c r="Q13" s="42"/>
      <c r="R13" s="27"/>
      <c r="S13" s="1"/>
    </row>
    <row r="14" spans="1:19" ht="14.1" customHeight="1">
      <c r="A14" s="1"/>
      <c r="B14" s="46" t="s">
        <v>11</v>
      </c>
      <c r="C14" s="46"/>
      <c r="D14" s="34" t="s">
        <v>1</v>
      </c>
      <c r="E14" s="35"/>
      <c r="F14" s="34" t="s">
        <v>1</v>
      </c>
      <c r="G14" s="35"/>
      <c r="H14" s="34" t="s">
        <v>1</v>
      </c>
      <c r="I14" s="35"/>
      <c r="J14" s="34" t="s">
        <v>1</v>
      </c>
      <c r="K14" s="35"/>
      <c r="L14" s="41" t="s">
        <v>1</v>
      </c>
      <c r="M14" s="42"/>
      <c r="N14" s="42" t="s">
        <v>1</v>
      </c>
      <c r="O14" s="43"/>
      <c r="P14" s="41" t="str">
        <f t="shared" si="0"/>
        <v>-</v>
      </c>
      <c r="Q14" s="42"/>
      <c r="R14" s="27"/>
      <c r="S14" s="1"/>
    </row>
    <row r="15" spans="1:19" ht="14.1" customHeight="1">
      <c r="A15" s="1"/>
      <c r="B15" s="49" t="s">
        <v>10</v>
      </c>
      <c r="C15" s="49"/>
      <c r="D15" s="41">
        <v>2</v>
      </c>
      <c r="E15" s="42"/>
      <c r="F15" s="41" t="s">
        <v>1</v>
      </c>
      <c r="G15" s="42"/>
      <c r="H15" s="41" t="s">
        <v>1</v>
      </c>
      <c r="I15" s="42"/>
      <c r="J15" s="41">
        <v>2</v>
      </c>
      <c r="K15" s="42"/>
      <c r="L15" s="41" t="s">
        <v>1</v>
      </c>
      <c r="M15" s="42"/>
      <c r="N15" s="42" t="s">
        <v>1</v>
      </c>
      <c r="O15" s="43"/>
      <c r="P15" s="41">
        <f t="shared" si="0"/>
        <v>2</v>
      </c>
      <c r="Q15" s="42"/>
      <c r="R15" s="27"/>
      <c r="S15" s="1"/>
    </row>
    <row r="16" spans="1:19" ht="14.1" customHeight="1">
      <c r="A16" s="1"/>
      <c r="B16" s="46" t="s">
        <v>9</v>
      </c>
      <c r="C16" s="46"/>
      <c r="D16" s="34" t="s">
        <v>1</v>
      </c>
      <c r="E16" s="35"/>
      <c r="F16" s="34" t="s">
        <v>1</v>
      </c>
      <c r="G16" s="35"/>
      <c r="H16" s="34" t="s">
        <v>1</v>
      </c>
      <c r="I16" s="35"/>
      <c r="J16" s="34" t="s">
        <v>1</v>
      </c>
      <c r="K16" s="35"/>
      <c r="L16" s="41" t="s">
        <v>1</v>
      </c>
      <c r="M16" s="42"/>
      <c r="N16" s="42" t="s">
        <v>1</v>
      </c>
      <c r="O16" s="43"/>
      <c r="P16" s="41" t="str">
        <f t="shared" si="0"/>
        <v>-</v>
      </c>
      <c r="Q16" s="42"/>
      <c r="R16" s="27"/>
      <c r="S16" s="1"/>
    </row>
    <row r="17" spans="1:19" ht="14.1" customHeight="1">
      <c r="A17" s="1"/>
      <c r="B17" s="40" t="s">
        <v>4</v>
      </c>
      <c r="C17" s="40"/>
      <c r="D17" s="41" t="s">
        <v>1</v>
      </c>
      <c r="E17" s="42"/>
      <c r="F17" s="41" t="s">
        <v>1</v>
      </c>
      <c r="G17" s="42"/>
      <c r="H17" s="41" t="s">
        <v>1</v>
      </c>
      <c r="I17" s="42"/>
      <c r="J17" s="41" t="s">
        <v>1</v>
      </c>
      <c r="K17" s="42"/>
      <c r="L17" s="41" t="s">
        <v>1</v>
      </c>
      <c r="M17" s="42"/>
      <c r="N17" s="42" t="s">
        <v>1</v>
      </c>
      <c r="O17" s="43"/>
      <c r="P17" s="41" t="str">
        <f t="shared" si="0"/>
        <v>-</v>
      </c>
      <c r="Q17" s="42"/>
      <c r="R17" s="27"/>
      <c r="S17" s="1"/>
    </row>
    <row r="18" spans="1:19" ht="14.1" customHeight="1">
      <c r="A18" s="1"/>
      <c r="B18" s="40" t="s">
        <v>3</v>
      </c>
      <c r="C18" s="40"/>
      <c r="D18" s="34">
        <v>73233920</v>
      </c>
      <c r="E18" s="35"/>
      <c r="F18" s="34">
        <v>372075080</v>
      </c>
      <c r="G18" s="35"/>
      <c r="H18" s="34">
        <v>23916320</v>
      </c>
      <c r="I18" s="35"/>
      <c r="J18" s="34">
        <v>421392680</v>
      </c>
      <c r="K18" s="35"/>
      <c r="L18" s="41" t="s">
        <v>1</v>
      </c>
      <c r="M18" s="42"/>
      <c r="N18" s="42" t="s">
        <v>1</v>
      </c>
      <c r="O18" s="43"/>
      <c r="P18" s="41">
        <f t="shared" si="0"/>
        <v>421392680</v>
      </c>
      <c r="Q18" s="42"/>
      <c r="R18" s="27"/>
      <c r="S18" s="1"/>
    </row>
    <row r="19" spans="1:19" ht="14.1" customHeight="1">
      <c r="A19" s="1"/>
      <c r="B19" s="59" t="s">
        <v>8</v>
      </c>
      <c r="C19" s="59"/>
      <c r="D19" s="34">
        <f>SUM(D20:E24)</f>
        <v>62131977050</v>
      </c>
      <c r="E19" s="35"/>
      <c r="F19" s="34">
        <f>SUM(F20:G24)</f>
        <v>2057903674</v>
      </c>
      <c r="G19" s="35"/>
      <c r="H19" s="34">
        <f>SUM(H20:I24)</f>
        <v>448045631</v>
      </c>
      <c r="I19" s="35"/>
      <c r="J19" s="34">
        <f>SUM(J20:K24)</f>
        <v>63741835093</v>
      </c>
      <c r="K19" s="35"/>
      <c r="L19" s="34">
        <f>SUM(L20:M24)</f>
        <v>32430551062</v>
      </c>
      <c r="M19" s="35"/>
      <c r="N19" s="34">
        <f>SUM(N20:O24)</f>
        <v>1175398961</v>
      </c>
      <c r="O19" s="35"/>
      <c r="P19" s="41">
        <f t="shared" si="0"/>
        <v>31311284031</v>
      </c>
      <c r="Q19" s="42"/>
      <c r="R19" s="27"/>
      <c r="S19" s="1"/>
    </row>
    <row r="20" spans="1:19" ht="14.1" customHeight="1">
      <c r="A20" s="1"/>
      <c r="B20" s="37" t="s">
        <v>7</v>
      </c>
      <c r="C20" s="37"/>
      <c r="D20" s="41">
        <v>2049992450</v>
      </c>
      <c r="E20" s="42"/>
      <c r="F20" s="41">
        <v>44533758</v>
      </c>
      <c r="G20" s="42"/>
      <c r="H20" s="41">
        <v>2122503</v>
      </c>
      <c r="I20" s="42"/>
      <c r="J20" s="41">
        <v>2092403705</v>
      </c>
      <c r="K20" s="42"/>
      <c r="L20" s="41" t="s">
        <v>1</v>
      </c>
      <c r="M20" s="42"/>
      <c r="N20" s="42" t="s">
        <v>1</v>
      </c>
      <c r="O20" s="43"/>
      <c r="P20" s="41">
        <f t="shared" si="0"/>
        <v>2092403705</v>
      </c>
      <c r="Q20" s="42"/>
      <c r="R20" s="27"/>
      <c r="S20" s="1"/>
    </row>
    <row r="21" spans="1:19" ht="14.1" customHeight="1">
      <c r="A21" s="1"/>
      <c r="B21" s="55" t="s">
        <v>6</v>
      </c>
      <c r="C21" s="55"/>
      <c r="D21" s="56">
        <v>4804690542</v>
      </c>
      <c r="E21" s="57"/>
      <c r="F21" s="56">
        <v>87446200</v>
      </c>
      <c r="G21" s="57"/>
      <c r="H21" s="56">
        <v>240125000</v>
      </c>
      <c r="I21" s="57"/>
      <c r="J21" s="56">
        <v>4652011742</v>
      </c>
      <c r="K21" s="57"/>
      <c r="L21" s="41">
        <v>3005045970</v>
      </c>
      <c r="M21" s="42"/>
      <c r="N21" s="42">
        <v>119773619</v>
      </c>
      <c r="O21" s="43"/>
      <c r="P21" s="41">
        <f t="shared" si="0"/>
        <v>1646965772</v>
      </c>
      <c r="Q21" s="42"/>
      <c r="R21" s="27"/>
      <c r="S21" s="1"/>
    </row>
    <row r="22" spans="1:19" ht="14.1" customHeight="1">
      <c r="A22" s="1"/>
      <c r="B22" s="58" t="s">
        <v>5</v>
      </c>
      <c r="C22" s="58"/>
      <c r="D22" s="56">
        <v>55009936330</v>
      </c>
      <c r="E22" s="57"/>
      <c r="F22" s="56">
        <v>1588151561</v>
      </c>
      <c r="G22" s="57"/>
      <c r="H22" s="56" t="s">
        <v>1</v>
      </c>
      <c r="I22" s="57"/>
      <c r="J22" s="56">
        <v>56598087891</v>
      </c>
      <c r="K22" s="57"/>
      <c r="L22" s="41">
        <v>29425505092</v>
      </c>
      <c r="M22" s="42"/>
      <c r="N22" s="42">
        <v>1055625342</v>
      </c>
      <c r="O22" s="43"/>
      <c r="P22" s="41">
        <f t="shared" si="0"/>
        <v>27172582799</v>
      </c>
      <c r="Q22" s="42"/>
      <c r="R22" s="27"/>
      <c r="S22" s="1"/>
    </row>
    <row r="23" spans="1:19" ht="14.1" customHeight="1">
      <c r="A23" s="1"/>
      <c r="B23" s="58" t="s">
        <v>4</v>
      </c>
      <c r="C23" s="58"/>
      <c r="D23" s="41" t="s">
        <v>1</v>
      </c>
      <c r="E23" s="42"/>
      <c r="F23" s="41" t="s">
        <v>1</v>
      </c>
      <c r="G23" s="42"/>
      <c r="H23" s="41" t="s">
        <v>1</v>
      </c>
      <c r="I23" s="42"/>
      <c r="J23" s="41" t="s">
        <v>1</v>
      </c>
      <c r="K23" s="42"/>
      <c r="L23" s="41" t="s">
        <v>1</v>
      </c>
      <c r="M23" s="42"/>
      <c r="N23" s="42" t="s">
        <v>1</v>
      </c>
      <c r="O23" s="43"/>
      <c r="P23" s="41" t="str">
        <f t="shared" si="0"/>
        <v>-</v>
      </c>
      <c r="Q23" s="42"/>
      <c r="R23" s="27"/>
      <c r="S23" s="1"/>
    </row>
    <row r="24" spans="1:19" ht="14.1" customHeight="1">
      <c r="A24" s="1"/>
      <c r="B24" s="55" t="s">
        <v>3</v>
      </c>
      <c r="C24" s="55"/>
      <c r="D24" s="56">
        <v>267357728</v>
      </c>
      <c r="E24" s="57"/>
      <c r="F24" s="56">
        <v>337772155</v>
      </c>
      <c r="G24" s="57"/>
      <c r="H24" s="56">
        <v>205798128</v>
      </c>
      <c r="I24" s="57"/>
      <c r="J24" s="56">
        <v>399331755</v>
      </c>
      <c r="K24" s="57"/>
      <c r="L24" s="41" t="s">
        <v>1</v>
      </c>
      <c r="M24" s="42"/>
      <c r="N24" s="42" t="s">
        <v>1</v>
      </c>
      <c r="O24" s="43"/>
      <c r="P24" s="41">
        <f t="shared" si="0"/>
        <v>399331755</v>
      </c>
      <c r="Q24" s="42"/>
      <c r="R24" s="27"/>
      <c r="S24" s="1"/>
    </row>
    <row r="25" spans="1:19" ht="14.1" customHeight="1">
      <c r="A25" s="1"/>
      <c r="B25" s="58" t="s">
        <v>2</v>
      </c>
      <c r="C25" s="58"/>
      <c r="D25" s="56">
        <v>2956840608</v>
      </c>
      <c r="E25" s="57"/>
      <c r="F25" s="56">
        <v>303499828</v>
      </c>
      <c r="G25" s="57"/>
      <c r="H25" s="56">
        <v>29623550</v>
      </c>
      <c r="I25" s="57"/>
      <c r="J25" s="56">
        <v>3230716886</v>
      </c>
      <c r="K25" s="57"/>
      <c r="L25" s="41">
        <v>2062032990</v>
      </c>
      <c r="M25" s="42"/>
      <c r="N25" s="42">
        <v>198724225</v>
      </c>
      <c r="O25" s="43"/>
      <c r="P25" s="41">
        <f t="shared" si="0"/>
        <v>1168683896</v>
      </c>
      <c r="Q25" s="42"/>
      <c r="R25" s="27"/>
      <c r="S25" s="1"/>
    </row>
    <row r="26" spans="1:19" ht="14.1" customHeight="1">
      <c r="A26" s="1"/>
      <c r="B26" s="53" t="s">
        <v>0</v>
      </c>
      <c r="C26" s="54"/>
      <c r="D26" s="34">
        <f>SUM(D10:E18)+SUM(D20:E25)</f>
        <v>152736080345</v>
      </c>
      <c r="E26" s="35"/>
      <c r="F26" s="34">
        <f>SUM(F10:G18)+SUM(F20:G25)</f>
        <v>4440576913</v>
      </c>
      <c r="G26" s="35"/>
      <c r="H26" s="34">
        <f>SUM(H10:I18)+SUM(H20:I25)</f>
        <v>750701926</v>
      </c>
      <c r="I26" s="35"/>
      <c r="J26" s="34">
        <f>SUM(J10:K18)+SUM(J20:K25)</f>
        <v>156425955332</v>
      </c>
      <c r="K26" s="35"/>
      <c r="L26" s="34">
        <f>SUM(L10:M18)+SUM(L20:M25)</f>
        <v>73329468183</v>
      </c>
      <c r="M26" s="35"/>
      <c r="N26" s="34">
        <f>SUM(N10:O18)+SUM(N20:O25)</f>
        <v>2751450421</v>
      </c>
      <c r="O26" s="35"/>
      <c r="P26" s="41">
        <f t="shared" si="0"/>
        <v>83096487149</v>
      </c>
      <c r="Q26" s="42"/>
      <c r="R26" s="27"/>
      <c r="S26" s="1"/>
    </row>
    <row r="27" spans="1:19" ht="8.4499999999999993" customHeight="1">
      <c r="A27" s="1"/>
      <c r="B27" s="30"/>
      <c r="C27" s="6"/>
      <c r="D27" s="6"/>
      <c r="E27" s="6"/>
      <c r="F27" s="6"/>
      <c r="G27" s="6"/>
      <c r="H27" s="6"/>
      <c r="I27" s="6"/>
      <c r="J27" s="6"/>
      <c r="K27" s="6"/>
      <c r="L27" s="13"/>
      <c r="M27" s="13"/>
      <c r="N27" s="13"/>
      <c r="O27" s="13"/>
      <c r="P27" s="15"/>
      <c r="Q27" s="15"/>
      <c r="R27" s="15"/>
      <c r="S27" s="1"/>
    </row>
    <row r="28" spans="1:19" ht="6.75" customHeight="1">
      <c r="A28" s="1"/>
      <c r="B28" s="1"/>
      <c r="C28" s="3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1"/>
      <c r="R28" s="1"/>
      <c r="S28" s="1"/>
    </row>
    <row r="29" spans="1:19" ht="20.25" customHeight="1">
      <c r="A29" s="1"/>
      <c r="B29" s="22" t="s">
        <v>22</v>
      </c>
      <c r="C29" s="2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1"/>
      <c r="R29" s="19" t="s">
        <v>41</v>
      </c>
      <c r="S29" s="1"/>
    </row>
    <row r="30" spans="1:19" ht="12.95" customHeight="1">
      <c r="A30" s="1"/>
      <c r="B30" s="50" t="s">
        <v>21</v>
      </c>
      <c r="C30" s="50"/>
      <c r="D30" s="50" t="s">
        <v>20</v>
      </c>
      <c r="E30" s="50"/>
      <c r="F30" s="50" t="s">
        <v>19</v>
      </c>
      <c r="G30" s="50"/>
      <c r="H30" s="50" t="s">
        <v>18</v>
      </c>
      <c r="I30" s="50"/>
      <c r="J30" s="50" t="s">
        <v>17</v>
      </c>
      <c r="K30" s="50"/>
      <c r="L30" s="50" t="s">
        <v>16</v>
      </c>
      <c r="M30" s="50"/>
      <c r="N30" s="50" t="s">
        <v>15</v>
      </c>
      <c r="O30" s="50"/>
      <c r="P30" s="50" t="s">
        <v>14</v>
      </c>
      <c r="Q30" s="50"/>
      <c r="R30" s="50" t="s">
        <v>0</v>
      </c>
      <c r="S30" s="1"/>
    </row>
    <row r="31" spans="1:19" ht="12.95" customHeight="1">
      <c r="A31" s="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1"/>
    </row>
    <row r="32" spans="1:19" ht="14.1" customHeight="1">
      <c r="A32" s="1"/>
      <c r="B32" s="51" t="s">
        <v>13</v>
      </c>
      <c r="C32" s="52"/>
      <c r="D32" s="41">
        <f>SUM(D33:E41)</f>
        <v>5474055755</v>
      </c>
      <c r="E32" s="42"/>
      <c r="F32" s="41">
        <f>SUM(F33:G41)</f>
        <v>20102453058</v>
      </c>
      <c r="G32" s="42"/>
      <c r="H32" s="41">
        <f>SUM(H33:I41)</f>
        <v>6006508555</v>
      </c>
      <c r="I32" s="42"/>
      <c r="J32" s="41">
        <f>SUM(J33:K41)</f>
        <v>3852624233</v>
      </c>
      <c r="K32" s="42"/>
      <c r="L32" s="41">
        <f>SUM(L33:M41)</f>
        <v>9032613902</v>
      </c>
      <c r="M32" s="42"/>
      <c r="N32" s="41">
        <f>SUM(N33:O41)</f>
        <v>813268682</v>
      </c>
      <c r="O32" s="42"/>
      <c r="P32" s="41">
        <f>SUM(P33:Q41)</f>
        <v>5334995037</v>
      </c>
      <c r="Q32" s="42"/>
      <c r="R32" s="8">
        <f>SUM(D32:Q32)</f>
        <v>50616519222</v>
      </c>
      <c r="S32" s="1"/>
    </row>
    <row r="33" spans="1:19" ht="14.1" customHeight="1">
      <c r="A33" s="1"/>
      <c r="B33" s="40" t="s">
        <v>7</v>
      </c>
      <c r="C33" s="40"/>
      <c r="D33" s="34">
        <v>3239169066</v>
      </c>
      <c r="E33" s="35"/>
      <c r="F33" s="34">
        <v>9029013311</v>
      </c>
      <c r="G33" s="35"/>
      <c r="H33" s="34">
        <v>2945588800</v>
      </c>
      <c r="I33" s="35"/>
      <c r="J33" s="34">
        <v>1156044739</v>
      </c>
      <c r="K33" s="35"/>
      <c r="L33" s="34">
        <v>1299685975</v>
      </c>
      <c r="M33" s="35"/>
      <c r="N33" s="34">
        <v>351268530</v>
      </c>
      <c r="O33" s="35"/>
      <c r="P33" s="34">
        <v>2607348366</v>
      </c>
      <c r="Q33" s="35"/>
      <c r="R33" s="8">
        <f t="shared" ref="R33:R41" si="1">IF(AND(D33="-",F33="-",H33="-",J33="-",L33="-",N33="-",P33="-"),"-",SUM(D33:Q33))</f>
        <v>20628118787</v>
      </c>
      <c r="S33" s="1"/>
    </row>
    <row r="34" spans="1:19" ht="14.1" customHeight="1">
      <c r="A34" s="1"/>
      <c r="B34" s="40" t="s">
        <v>12</v>
      </c>
      <c r="C34" s="40"/>
      <c r="D34" s="34" t="s">
        <v>1</v>
      </c>
      <c r="E34" s="35"/>
      <c r="F34" s="34" t="s">
        <v>1</v>
      </c>
      <c r="G34" s="35"/>
      <c r="H34" s="34" t="s">
        <v>1</v>
      </c>
      <c r="I34" s="35"/>
      <c r="J34" s="34" t="s">
        <v>1</v>
      </c>
      <c r="K34" s="35"/>
      <c r="L34" s="34">
        <v>1979392052</v>
      </c>
      <c r="M34" s="35"/>
      <c r="N34" s="34" t="s">
        <v>1</v>
      </c>
      <c r="O34" s="35"/>
      <c r="P34" s="34" t="s">
        <v>1</v>
      </c>
      <c r="Q34" s="35"/>
      <c r="R34" s="8">
        <f t="shared" si="1"/>
        <v>1979392052</v>
      </c>
      <c r="S34" s="1"/>
    </row>
    <row r="35" spans="1:19" ht="14.1" customHeight="1">
      <c r="A35" s="1"/>
      <c r="B35" s="37" t="s">
        <v>6</v>
      </c>
      <c r="C35" s="37"/>
      <c r="D35" s="34">
        <v>2216744411</v>
      </c>
      <c r="E35" s="35"/>
      <c r="F35" s="34">
        <v>9514610388</v>
      </c>
      <c r="G35" s="35"/>
      <c r="H35" s="34">
        <v>2931084755</v>
      </c>
      <c r="I35" s="35"/>
      <c r="J35" s="34">
        <v>2643193474</v>
      </c>
      <c r="K35" s="35"/>
      <c r="L35" s="34">
        <v>5713301577</v>
      </c>
      <c r="M35" s="35"/>
      <c r="N35" s="34" t="s">
        <v>1</v>
      </c>
      <c r="O35" s="35"/>
      <c r="P35" s="34">
        <v>2475336825</v>
      </c>
      <c r="Q35" s="35"/>
      <c r="R35" s="8">
        <f t="shared" si="1"/>
        <v>25494271430</v>
      </c>
      <c r="S35" s="1"/>
    </row>
    <row r="36" spans="1:19" ht="14.1" customHeight="1">
      <c r="A36" s="1"/>
      <c r="B36" s="40" t="s">
        <v>5</v>
      </c>
      <c r="C36" s="40"/>
      <c r="D36" s="34">
        <v>16846278</v>
      </c>
      <c r="E36" s="35"/>
      <c r="F36" s="34">
        <v>1280936159</v>
      </c>
      <c r="G36" s="35"/>
      <c r="H36" s="34">
        <v>19332000</v>
      </c>
      <c r="I36" s="35"/>
      <c r="J36" s="34">
        <v>49166020</v>
      </c>
      <c r="K36" s="35"/>
      <c r="L36" s="34">
        <v>40234296</v>
      </c>
      <c r="M36" s="35"/>
      <c r="N36" s="34">
        <v>462000152</v>
      </c>
      <c r="O36" s="35"/>
      <c r="P36" s="34">
        <v>224829366</v>
      </c>
      <c r="Q36" s="35"/>
      <c r="R36" s="8">
        <f t="shared" si="1"/>
        <v>2093344271</v>
      </c>
      <c r="S36" s="1"/>
    </row>
    <row r="37" spans="1:19" ht="14.1" customHeight="1">
      <c r="A37" s="1"/>
      <c r="B37" s="46" t="s">
        <v>11</v>
      </c>
      <c r="C37" s="46"/>
      <c r="D37" s="34" t="s">
        <v>1</v>
      </c>
      <c r="E37" s="35"/>
      <c r="F37" s="34" t="s">
        <v>1</v>
      </c>
      <c r="G37" s="35"/>
      <c r="H37" s="34" t="s">
        <v>1</v>
      </c>
      <c r="I37" s="35"/>
      <c r="J37" s="34" t="s">
        <v>1</v>
      </c>
      <c r="K37" s="35"/>
      <c r="L37" s="41" t="s">
        <v>1</v>
      </c>
      <c r="M37" s="47"/>
      <c r="N37" s="43" t="s">
        <v>1</v>
      </c>
      <c r="O37" s="43"/>
      <c r="P37" s="48" t="s">
        <v>1</v>
      </c>
      <c r="Q37" s="48"/>
      <c r="R37" s="8" t="str">
        <f t="shared" si="1"/>
        <v>-</v>
      </c>
      <c r="S37" s="1"/>
    </row>
    <row r="38" spans="1:19" ht="14.1" customHeight="1">
      <c r="A38" s="1"/>
      <c r="B38" s="49" t="s">
        <v>10</v>
      </c>
      <c r="C38" s="49"/>
      <c r="D38" s="41" t="s">
        <v>1</v>
      </c>
      <c r="E38" s="42"/>
      <c r="F38" s="41" t="s">
        <v>1</v>
      </c>
      <c r="G38" s="42"/>
      <c r="H38" s="41" t="s">
        <v>1</v>
      </c>
      <c r="I38" s="42"/>
      <c r="J38" s="41" t="s">
        <v>1</v>
      </c>
      <c r="K38" s="42"/>
      <c r="L38" s="41">
        <v>2</v>
      </c>
      <c r="M38" s="42"/>
      <c r="N38" s="42" t="s">
        <v>1</v>
      </c>
      <c r="O38" s="43"/>
      <c r="P38" s="48" t="s">
        <v>1</v>
      </c>
      <c r="Q38" s="48"/>
      <c r="R38" s="8">
        <f t="shared" si="1"/>
        <v>2</v>
      </c>
      <c r="S38" s="1"/>
    </row>
    <row r="39" spans="1:19" ht="14.1" customHeight="1">
      <c r="A39" s="1"/>
      <c r="B39" s="46" t="s">
        <v>9</v>
      </c>
      <c r="C39" s="46"/>
      <c r="D39" s="34" t="s">
        <v>1</v>
      </c>
      <c r="E39" s="35"/>
      <c r="F39" s="34" t="s">
        <v>1</v>
      </c>
      <c r="G39" s="35"/>
      <c r="H39" s="34" t="s">
        <v>1</v>
      </c>
      <c r="I39" s="35"/>
      <c r="J39" s="34" t="s">
        <v>1</v>
      </c>
      <c r="K39" s="35"/>
      <c r="L39" s="41" t="s">
        <v>1</v>
      </c>
      <c r="M39" s="47"/>
      <c r="N39" s="43" t="s">
        <v>1</v>
      </c>
      <c r="O39" s="43"/>
      <c r="P39" s="48" t="s">
        <v>1</v>
      </c>
      <c r="Q39" s="48"/>
      <c r="R39" s="8" t="str">
        <f t="shared" si="1"/>
        <v>-</v>
      </c>
      <c r="S39" s="1"/>
    </row>
    <row r="40" spans="1:19" ht="14.1" customHeight="1">
      <c r="A40" s="1"/>
      <c r="B40" s="40" t="s">
        <v>4</v>
      </c>
      <c r="C40" s="40"/>
      <c r="D40" s="41" t="s">
        <v>1</v>
      </c>
      <c r="E40" s="42"/>
      <c r="F40" s="41" t="s">
        <v>1</v>
      </c>
      <c r="G40" s="42"/>
      <c r="H40" s="41" t="s">
        <v>1</v>
      </c>
      <c r="I40" s="42"/>
      <c r="J40" s="41" t="s">
        <v>1</v>
      </c>
      <c r="K40" s="42"/>
      <c r="L40" s="41" t="s">
        <v>1</v>
      </c>
      <c r="M40" s="42"/>
      <c r="N40" s="42" t="s">
        <v>1</v>
      </c>
      <c r="O40" s="43"/>
      <c r="P40" s="34" t="s">
        <v>1</v>
      </c>
      <c r="Q40" s="35"/>
      <c r="R40" s="8" t="str">
        <f t="shared" si="1"/>
        <v>-</v>
      </c>
      <c r="S40" s="1"/>
    </row>
    <row r="41" spans="1:19" ht="14.1" customHeight="1">
      <c r="A41" s="1"/>
      <c r="B41" s="40" t="s">
        <v>3</v>
      </c>
      <c r="C41" s="40"/>
      <c r="D41" s="34">
        <v>1296000</v>
      </c>
      <c r="E41" s="35"/>
      <c r="F41" s="34">
        <v>277893200</v>
      </c>
      <c r="G41" s="35"/>
      <c r="H41" s="34">
        <v>110503000</v>
      </c>
      <c r="I41" s="35"/>
      <c r="J41" s="34">
        <v>4220000</v>
      </c>
      <c r="K41" s="35"/>
      <c r="L41" s="34" t="s">
        <v>1</v>
      </c>
      <c r="M41" s="35"/>
      <c r="N41" s="34" t="s">
        <v>1</v>
      </c>
      <c r="O41" s="35"/>
      <c r="P41" s="34">
        <v>27480480</v>
      </c>
      <c r="Q41" s="35"/>
      <c r="R41" s="8">
        <f t="shared" si="1"/>
        <v>421392680</v>
      </c>
      <c r="S41" s="1"/>
    </row>
    <row r="42" spans="1:19" ht="14.1" customHeight="1">
      <c r="A42" s="1"/>
      <c r="B42" s="44" t="s">
        <v>8</v>
      </c>
      <c r="C42" s="45"/>
      <c r="D42" s="34">
        <f>SUM(D43:E47)</f>
        <v>17760993285</v>
      </c>
      <c r="E42" s="35"/>
      <c r="F42" s="34">
        <f>SUM(F43:G47)</f>
        <v>353929625</v>
      </c>
      <c r="G42" s="35"/>
      <c r="H42" s="34">
        <f>SUM(H43:I47)</f>
        <v>33104425</v>
      </c>
      <c r="I42" s="35"/>
      <c r="J42" s="34">
        <f>SUM(J43:K47)</f>
        <v>376834674</v>
      </c>
      <c r="K42" s="35"/>
      <c r="L42" s="34">
        <f>SUM(L43:M47)</f>
        <v>12289704235</v>
      </c>
      <c r="M42" s="35"/>
      <c r="N42" s="34">
        <f>SUM(N43:O47)</f>
        <v>79052481</v>
      </c>
      <c r="O42" s="35"/>
      <c r="P42" s="34">
        <f>SUM(P43:Q47)</f>
        <v>417665306</v>
      </c>
      <c r="Q42" s="35"/>
      <c r="R42" s="8">
        <f>SUM(D42:Q42)</f>
        <v>31311284031</v>
      </c>
      <c r="S42" s="24"/>
    </row>
    <row r="43" spans="1:19" ht="14.1" customHeight="1">
      <c r="A43" s="1"/>
      <c r="B43" s="40" t="s">
        <v>7</v>
      </c>
      <c r="C43" s="40"/>
      <c r="D43" s="34">
        <v>1652014922</v>
      </c>
      <c r="E43" s="35"/>
      <c r="F43" s="34">
        <v>1624744</v>
      </c>
      <c r="G43" s="35"/>
      <c r="H43" s="34">
        <v>22159675</v>
      </c>
      <c r="I43" s="35"/>
      <c r="J43" s="34">
        <v>33956468</v>
      </c>
      <c r="K43" s="35"/>
      <c r="L43" s="34">
        <v>329341942</v>
      </c>
      <c r="M43" s="35"/>
      <c r="N43" s="34" t="s">
        <v>1</v>
      </c>
      <c r="O43" s="35"/>
      <c r="P43" s="34">
        <v>53305954</v>
      </c>
      <c r="Q43" s="35"/>
      <c r="R43" s="8">
        <f t="shared" ref="R43:R48" si="2">IF(AND(D43="-",F43="-",H43="-",J43="-",L43="-",N43="-",P43="-"),"-",SUM(D43:Q43))</f>
        <v>2092403705</v>
      </c>
      <c r="S43" s="1"/>
    </row>
    <row r="44" spans="1:19" ht="14.1" customHeight="1">
      <c r="A44" s="1"/>
      <c r="B44" s="40" t="s">
        <v>6</v>
      </c>
      <c r="C44" s="40"/>
      <c r="D44" s="34" t="s">
        <v>1</v>
      </c>
      <c r="E44" s="35"/>
      <c r="F44" s="34">
        <v>241421031</v>
      </c>
      <c r="G44" s="35"/>
      <c r="H44" s="34">
        <v>9650910</v>
      </c>
      <c r="I44" s="35"/>
      <c r="J44" s="34">
        <v>319097046</v>
      </c>
      <c r="K44" s="35"/>
      <c r="L44" s="34">
        <v>789743557</v>
      </c>
      <c r="M44" s="35"/>
      <c r="N44" s="34">
        <v>48278380</v>
      </c>
      <c r="O44" s="35"/>
      <c r="P44" s="34">
        <v>238774848</v>
      </c>
      <c r="Q44" s="35"/>
      <c r="R44" s="8">
        <f t="shared" si="2"/>
        <v>1646965772</v>
      </c>
      <c r="S44" s="1"/>
    </row>
    <row r="45" spans="1:19" ht="14.1" customHeight="1">
      <c r="A45" s="1"/>
      <c r="B45" s="37" t="s">
        <v>5</v>
      </c>
      <c r="C45" s="37"/>
      <c r="D45" s="34">
        <v>15807719781</v>
      </c>
      <c r="E45" s="35"/>
      <c r="F45" s="34">
        <v>110403250</v>
      </c>
      <c r="G45" s="35"/>
      <c r="H45" s="34">
        <v>1293840</v>
      </c>
      <c r="I45" s="35"/>
      <c r="J45" s="34">
        <v>23781160</v>
      </c>
      <c r="K45" s="35"/>
      <c r="L45" s="34">
        <v>11138850736</v>
      </c>
      <c r="M45" s="35"/>
      <c r="N45" s="34">
        <v>30774101</v>
      </c>
      <c r="O45" s="35"/>
      <c r="P45" s="34">
        <v>59759931</v>
      </c>
      <c r="Q45" s="35"/>
      <c r="R45" s="8">
        <f t="shared" si="2"/>
        <v>27172582799</v>
      </c>
      <c r="S45" s="1"/>
    </row>
    <row r="46" spans="1:19" ht="14.1" customHeight="1">
      <c r="A46" s="1"/>
      <c r="B46" s="40" t="s">
        <v>4</v>
      </c>
      <c r="C46" s="40"/>
      <c r="D46" s="41" t="s">
        <v>1</v>
      </c>
      <c r="E46" s="42"/>
      <c r="F46" s="41" t="s">
        <v>1</v>
      </c>
      <c r="G46" s="42"/>
      <c r="H46" s="41" t="s">
        <v>1</v>
      </c>
      <c r="I46" s="42"/>
      <c r="J46" s="41" t="s">
        <v>1</v>
      </c>
      <c r="K46" s="42"/>
      <c r="L46" s="41" t="s">
        <v>1</v>
      </c>
      <c r="M46" s="42"/>
      <c r="N46" s="42" t="s">
        <v>1</v>
      </c>
      <c r="O46" s="43"/>
      <c r="P46" s="34" t="s">
        <v>1</v>
      </c>
      <c r="Q46" s="35"/>
      <c r="R46" s="8" t="str">
        <f t="shared" si="2"/>
        <v>-</v>
      </c>
      <c r="S46" s="1"/>
    </row>
    <row r="47" spans="1:19" ht="14.1" customHeight="1">
      <c r="A47" s="1"/>
      <c r="B47" s="37" t="s">
        <v>3</v>
      </c>
      <c r="C47" s="37"/>
      <c r="D47" s="34">
        <v>301258582</v>
      </c>
      <c r="E47" s="35"/>
      <c r="F47" s="34">
        <v>480600</v>
      </c>
      <c r="G47" s="35"/>
      <c r="H47" s="34" t="s">
        <v>1</v>
      </c>
      <c r="I47" s="35"/>
      <c r="J47" s="34" t="s">
        <v>1</v>
      </c>
      <c r="K47" s="35"/>
      <c r="L47" s="34">
        <v>31768000</v>
      </c>
      <c r="M47" s="35"/>
      <c r="N47" s="34" t="s">
        <v>1</v>
      </c>
      <c r="O47" s="35"/>
      <c r="P47" s="34">
        <v>65824573</v>
      </c>
      <c r="Q47" s="35"/>
      <c r="R47" s="8">
        <f t="shared" si="2"/>
        <v>399331755</v>
      </c>
      <c r="S47" s="1"/>
    </row>
    <row r="48" spans="1:19" ht="14.1" customHeight="1">
      <c r="A48" s="1"/>
      <c r="B48" s="38" t="s">
        <v>2</v>
      </c>
      <c r="C48" s="39"/>
      <c r="D48" s="34">
        <v>2155689</v>
      </c>
      <c r="E48" s="35"/>
      <c r="F48" s="34">
        <v>451059798</v>
      </c>
      <c r="G48" s="35"/>
      <c r="H48" s="34">
        <v>7847720</v>
      </c>
      <c r="I48" s="35"/>
      <c r="J48" s="34">
        <v>29906874</v>
      </c>
      <c r="K48" s="35"/>
      <c r="L48" s="34">
        <v>222402330</v>
      </c>
      <c r="M48" s="35"/>
      <c r="N48" s="34">
        <v>239729629</v>
      </c>
      <c r="O48" s="35"/>
      <c r="P48" s="34">
        <v>215581856</v>
      </c>
      <c r="Q48" s="35"/>
      <c r="R48" s="8">
        <f t="shared" si="2"/>
        <v>1168683896</v>
      </c>
      <c r="S48" s="1"/>
    </row>
    <row r="49" spans="1:20" ht="13.5" customHeight="1">
      <c r="A49" s="1"/>
      <c r="B49" s="36" t="s">
        <v>0</v>
      </c>
      <c r="C49" s="36"/>
      <c r="D49" s="34">
        <f>SUM(D33:E41)+SUM(D43:E48)</f>
        <v>23237204729</v>
      </c>
      <c r="E49" s="35"/>
      <c r="F49" s="34">
        <f>SUM(F33:G41)+SUM(F43:G48)</f>
        <v>20907442481</v>
      </c>
      <c r="G49" s="35"/>
      <c r="H49" s="34">
        <f>SUM(H33:I41)+SUM(H43:I48)</f>
        <v>6047460700</v>
      </c>
      <c r="I49" s="35"/>
      <c r="J49" s="34">
        <f>SUM(J33:K41)+SUM(J43:K48)</f>
        <v>4259365781</v>
      </c>
      <c r="K49" s="35"/>
      <c r="L49" s="34">
        <f>SUM(L33:M41)+SUM(L43:M48)</f>
        <v>21544720467</v>
      </c>
      <c r="M49" s="35"/>
      <c r="N49" s="34">
        <f>SUM(N33:O41)+SUM(N43:O48)</f>
        <v>1132050792</v>
      </c>
      <c r="O49" s="35"/>
      <c r="P49" s="34">
        <f>SUM(P33:Q41)+SUM(P43:Q48)</f>
        <v>5968242199</v>
      </c>
      <c r="Q49" s="35"/>
      <c r="R49" s="8">
        <f>SUM(D49:Q49)</f>
        <v>83096487149</v>
      </c>
      <c r="S49" s="1"/>
    </row>
    <row r="50" spans="1:20" ht="3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3"/>
      <c r="T51" s="1"/>
    </row>
  </sheetData>
  <mergeCells count="313"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</mergeCells>
  <phoneticPr fontId="19"/>
  <printOptions horizontalCentered="1"/>
  <pageMargins left="0" right="0" top="0" bottom="0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view="pageBreakPreview" workbookViewId="0">
      <selection activeCell="H17" sqref="H17:I17"/>
    </sheetView>
  </sheetViews>
  <sheetFormatPr defaultRowHeight="13.5"/>
  <cols>
    <col min="1" max="1" width="0.875" style="18" customWidth="1"/>
    <col min="2" max="2" width="3.75" style="18" customWidth="1"/>
    <col min="3" max="3" width="16.75" style="18" customWidth="1"/>
    <col min="4" max="17" width="8.5" style="18" customWidth="1"/>
    <col min="18" max="18" width="33.625" style="18" customWidth="1"/>
    <col min="19" max="19" width="0.625" style="18" customWidth="1"/>
    <col min="20" max="20" width="0.375" style="18" customWidth="1"/>
    <col min="21" max="16384" width="9" style="18"/>
  </cols>
  <sheetData>
    <row r="1" spans="1:20" ht="18.75" customHeight="1">
      <c r="A1" s="71" t="s">
        <v>35</v>
      </c>
      <c r="B1" s="71"/>
      <c r="C1" s="71"/>
      <c r="D1" s="71"/>
      <c r="E1" s="71"/>
    </row>
    <row r="2" spans="1:20" ht="24.75" customHeight="1">
      <c r="A2" s="72" t="s">
        <v>34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0" ht="19.5" customHeight="1">
      <c r="A3" s="71" t="s">
        <v>33</v>
      </c>
      <c r="B3" s="71"/>
      <c r="C3" s="71"/>
      <c r="D3" s="71"/>
      <c r="E3" s="71"/>
      <c r="F3" s="71"/>
      <c r="G3" s="71"/>
      <c r="H3" s="12"/>
      <c r="I3" s="14"/>
      <c r="J3" s="14"/>
      <c r="K3" s="12"/>
      <c r="L3" s="17"/>
      <c r="M3" s="14"/>
      <c r="N3" s="12"/>
      <c r="O3" s="17"/>
      <c r="P3" s="14"/>
      <c r="Q3" s="12"/>
      <c r="R3" s="12"/>
    </row>
    <row r="4" spans="1:20" ht="17.25" customHeight="1">
      <c r="A4" s="2"/>
      <c r="B4" s="2"/>
      <c r="C4" s="2"/>
      <c r="D4" s="2"/>
      <c r="E4" s="2"/>
      <c r="F4" s="73" t="s">
        <v>42</v>
      </c>
      <c r="G4" s="73"/>
      <c r="H4" s="73"/>
      <c r="I4" s="73"/>
      <c r="J4" s="73"/>
      <c r="K4" s="73"/>
      <c r="L4" s="73"/>
      <c r="M4" s="73"/>
      <c r="N4" s="12"/>
      <c r="O4" s="17"/>
      <c r="P4" s="14"/>
      <c r="Q4" s="12"/>
      <c r="R4" s="12"/>
    </row>
    <row r="5" spans="1:20" ht="16.5" customHeight="1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ht="1.5" customHeight="1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20" ht="20.25" customHeight="1">
      <c r="B7" s="25" t="s">
        <v>37</v>
      </c>
      <c r="C7" s="26"/>
      <c r="D7" s="9"/>
      <c r="E7" s="9"/>
      <c r="F7" s="9"/>
      <c r="G7" s="74" t="s">
        <v>43</v>
      </c>
      <c r="H7" s="74"/>
      <c r="I7" s="74"/>
      <c r="J7" s="74"/>
      <c r="K7" s="74"/>
      <c r="L7" s="74"/>
      <c r="M7" s="9"/>
      <c r="N7" s="9"/>
      <c r="O7" s="9"/>
      <c r="P7" s="9"/>
      <c r="Q7" s="20" t="s">
        <v>41</v>
      </c>
    </row>
    <row r="8" spans="1:20" ht="37.5" customHeight="1"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75" t="s">
        <v>24</v>
      </c>
      <c r="Q8" s="76"/>
    </row>
    <row r="9" spans="1:20">
      <c r="B9" s="37" t="s">
        <v>38</v>
      </c>
      <c r="C9" s="37"/>
      <c r="D9" s="77">
        <f>SUM(D10:E11)</f>
        <v>3726000</v>
      </c>
      <c r="E9" s="78"/>
      <c r="F9" s="77">
        <f>SUM(F10:G11)</f>
        <v>20142000</v>
      </c>
      <c r="G9" s="78"/>
      <c r="H9" s="77">
        <f>SUM(H10:I11)</f>
        <v>0</v>
      </c>
      <c r="I9" s="78"/>
      <c r="J9" s="77">
        <f>SUM(J10:K11)</f>
        <v>23868000</v>
      </c>
      <c r="K9" s="78"/>
      <c r="L9" s="77">
        <f>SUM(L10:M11)</f>
        <v>1863000</v>
      </c>
      <c r="M9" s="78"/>
      <c r="N9" s="77">
        <f>SUM(N10:O11)</f>
        <v>931500</v>
      </c>
      <c r="O9" s="78"/>
      <c r="P9" s="77">
        <f t="shared" ref="P9:P11" si="0">IF(AND(J9="-",L9="-"),"-",IF(L9="-",J9,J9-L9))</f>
        <v>22005000</v>
      </c>
      <c r="Q9" s="78"/>
    </row>
    <row r="10" spans="1:20">
      <c r="B10" s="82" t="s">
        <v>39</v>
      </c>
      <c r="C10" s="82"/>
      <c r="D10" s="77">
        <v>3726000</v>
      </c>
      <c r="E10" s="78"/>
      <c r="F10" s="77">
        <v>20142000</v>
      </c>
      <c r="G10" s="78"/>
      <c r="H10" s="77" t="s">
        <v>1</v>
      </c>
      <c r="I10" s="78"/>
      <c r="J10" s="77">
        <v>23868000</v>
      </c>
      <c r="K10" s="78"/>
      <c r="L10" s="79">
        <v>1863000</v>
      </c>
      <c r="M10" s="80"/>
      <c r="N10" s="79">
        <v>931500</v>
      </c>
      <c r="O10" s="80"/>
      <c r="P10" s="77">
        <f t="shared" si="0"/>
        <v>22005000</v>
      </c>
      <c r="Q10" s="78"/>
    </row>
    <row r="11" spans="1:20">
      <c r="B11" s="81" t="s">
        <v>36</v>
      </c>
      <c r="C11" s="81"/>
      <c r="D11" s="79" t="s">
        <v>1</v>
      </c>
      <c r="E11" s="80"/>
      <c r="F11" s="79" t="s">
        <v>1</v>
      </c>
      <c r="G11" s="80"/>
      <c r="H11" s="79" t="s">
        <v>1</v>
      </c>
      <c r="I11" s="80"/>
      <c r="J11" s="79" t="s">
        <v>1</v>
      </c>
      <c r="K11" s="80"/>
      <c r="L11" s="79" t="s">
        <v>1</v>
      </c>
      <c r="M11" s="80"/>
      <c r="N11" s="79" t="s">
        <v>1</v>
      </c>
      <c r="O11" s="80"/>
      <c r="P11" s="77" t="str">
        <f t="shared" si="0"/>
        <v>-</v>
      </c>
      <c r="Q11" s="78"/>
    </row>
    <row r="12" spans="1:20">
      <c r="S12" s="11"/>
      <c r="T12" s="11"/>
    </row>
    <row r="13" spans="1:20" ht="17.25">
      <c r="B13" s="22" t="s">
        <v>40</v>
      </c>
      <c r="C13" s="2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1"/>
      <c r="P13" s="11"/>
      <c r="Q13" s="11"/>
      <c r="R13" s="20" t="s">
        <v>41</v>
      </c>
      <c r="S13" s="11"/>
      <c r="T13" s="11"/>
    </row>
    <row r="14" spans="1:20">
      <c r="B14" s="50" t="s">
        <v>21</v>
      </c>
      <c r="C14" s="50"/>
      <c r="D14" s="50" t="s">
        <v>20</v>
      </c>
      <c r="E14" s="50"/>
      <c r="F14" s="50" t="s">
        <v>19</v>
      </c>
      <c r="G14" s="50"/>
      <c r="H14" s="50" t="s">
        <v>18</v>
      </c>
      <c r="I14" s="50"/>
      <c r="J14" s="50" t="s">
        <v>17</v>
      </c>
      <c r="K14" s="50"/>
      <c r="L14" s="50" t="s">
        <v>16</v>
      </c>
      <c r="M14" s="50"/>
      <c r="N14" s="50" t="s">
        <v>15</v>
      </c>
      <c r="O14" s="50"/>
      <c r="P14" s="50" t="s">
        <v>14</v>
      </c>
      <c r="Q14" s="50"/>
      <c r="R14" s="50" t="s">
        <v>0</v>
      </c>
      <c r="S14" s="11"/>
      <c r="T14" s="11"/>
    </row>
    <row r="15" spans="1:20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11"/>
      <c r="T15" s="11"/>
    </row>
    <row r="16" spans="1:20">
      <c r="B16" s="37" t="s">
        <v>38</v>
      </c>
      <c r="C16" s="37"/>
      <c r="D16" s="83">
        <f>SUM(D17:E18)</f>
        <v>0</v>
      </c>
      <c r="E16" s="84"/>
      <c r="F16" s="83">
        <f>SUM(F17:G18)</f>
        <v>0</v>
      </c>
      <c r="G16" s="84"/>
      <c r="H16" s="83">
        <f>SUM(H17:I18)</f>
        <v>864000</v>
      </c>
      <c r="I16" s="84"/>
      <c r="J16" s="83">
        <f>SUM(J17:K18)</f>
        <v>0</v>
      </c>
      <c r="K16" s="84"/>
      <c r="L16" s="83">
        <f>SUM(L17:M18)</f>
        <v>1863000</v>
      </c>
      <c r="M16" s="84"/>
      <c r="N16" s="83">
        <f>SUM(N17:O18)</f>
        <v>0</v>
      </c>
      <c r="O16" s="84"/>
      <c r="P16" s="83">
        <f>SUM(P17:Q18)</f>
        <v>19278000</v>
      </c>
      <c r="Q16" s="84"/>
      <c r="R16" s="29">
        <f>SUM(D16:Q16)</f>
        <v>22005000</v>
      </c>
      <c r="S16" s="28"/>
      <c r="T16" s="11"/>
    </row>
    <row r="17" spans="2:20">
      <c r="B17" s="82" t="s">
        <v>39</v>
      </c>
      <c r="C17" s="82"/>
      <c r="D17" s="83" t="s">
        <v>1</v>
      </c>
      <c r="E17" s="84"/>
      <c r="F17" s="83" t="s">
        <v>1</v>
      </c>
      <c r="G17" s="84"/>
      <c r="H17" s="83">
        <v>864000</v>
      </c>
      <c r="I17" s="84"/>
      <c r="J17" s="83" t="s">
        <v>1</v>
      </c>
      <c r="K17" s="84"/>
      <c r="L17" s="83">
        <v>1863000</v>
      </c>
      <c r="M17" s="84"/>
      <c r="N17" s="83" t="s">
        <v>1</v>
      </c>
      <c r="O17" s="84"/>
      <c r="P17" s="83">
        <v>19278000</v>
      </c>
      <c r="Q17" s="84"/>
      <c r="R17" s="29">
        <f t="shared" ref="R17:R18" si="1">IF(AND(D17="-",F17="-",H17="-",J17="-",L17="-",N17="-",P17="-"),"-",SUM(D17:Q17))</f>
        <v>22005000</v>
      </c>
      <c r="S17" s="28"/>
      <c r="T17" s="11"/>
    </row>
    <row r="18" spans="2:20">
      <c r="B18" s="81" t="s">
        <v>36</v>
      </c>
      <c r="C18" s="81"/>
      <c r="D18" s="83" t="s">
        <v>1</v>
      </c>
      <c r="E18" s="84"/>
      <c r="F18" s="83" t="s">
        <v>1</v>
      </c>
      <c r="G18" s="84"/>
      <c r="H18" s="83" t="s">
        <v>1</v>
      </c>
      <c r="I18" s="84"/>
      <c r="J18" s="83" t="s">
        <v>1</v>
      </c>
      <c r="K18" s="84"/>
      <c r="L18" s="83" t="s">
        <v>1</v>
      </c>
      <c r="M18" s="84"/>
      <c r="N18" s="83" t="s">
        <v>1</v>
      </c>
      <c r="O18" s="84"/>
      <c r="P18" s="83" t="s">
        <v>1</v>
      </c>
      <c r="Q18" s="84"/>
      <c r="R18" s="29" t="str">
        <f t="shared" si="1"/>
        <v>-</v>
      </c>
      <c r="S18" s="28"/>
      <c r="T18" s="11"/>
    </row>
  </sheetData>
  <mergeCells count="72">
    <mergeCell ref="N18:O18"/>
    <mergeCell ref="P18:Q18"/>
    <mergeCell ref="B18:C18"/>
    <mergeCell ref="D18:E18"/>
    <mergeCell ref="F18:G18"/>
    <mergeCell ref="H18:I18"/>
    <mergeCell ref="J18:K18"/>
    <mergeCell ref="L18:M18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N14:O15"/>
    <mergeCell ref="P14:Q15"/>
    <mergeCell ref="R14:R15"/>
    <mergeCell ref="B16:C16"/>
    <mergeCell ref="D16:E16"/>
    <mergeCell ref="F16:G16"/>
    <mergeCell ref="H16:I16"/>
    <mergeCell ref="J16:K16"/>
    <mergeCell ref="L16:M16"/>
    <mergeCell ref="N16:O16"/>
    <mergeCell ref="B14:C15"/>
    <mergeCell ref="D14:E15"/>
    <mergeCell ref="F14:G15"/>
    <mergeCell ref="H14:I15"/>
    <mergeCell ref="J14:K15"/>
    <mergeCell ref="L14:M15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G7:L7"/>
    <mergeCell ref="B8:C8"/>
    <mergeCell ref="D8:E8"/>
    <mergeCell ref="F8:G8"/>
    <mergeCell ref="H8:I8"/>
    <mergeCell ref="J8:K8"/>
    <mergeCell ref="L8:M8"/>
    <mergeCell ref="B6:R6"/>
    <mergeCell ref="A1:E1"/>
    <mergeCell ref="A2:S2"/>
    <mergeCell ref="A3:G3"/>
    <mergeCell ref="F4:M4"/>
    <mergeCell ref="A5:R5"/>
  </mergeCells>
  <phoneticPr fontId="19"/>
  <printOptions horizontalCentered="1"/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無形固定資産の明細</vt:lpstr>
      <vt:lpstr>無形固定資産の明細!Print_Area</vt:lpstr>
      <vt:lpstr>有形固定資産の明細!Print_Area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新地 弘規</cp:lastModifiedBy>
  <dcterms:modified xsi:type="dcterms:W3CDTF">2019-02-26T07:57:26Z</dcterms:modified>
</cp:coreProperties>
</file>